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25" tabRatio="800" activeTab="2"/>
  </bookViews>
  <sheets>
    <sheet name="Resumo do Orçamento" sheetId="5" r:id="rId1"/>
    <sheet name="Orçamento Sintético" sheetId="4" r:id="rId2"/>
    <sheet name="Cronograma " sheetId="1" r:id="rId3"/>
    <sheet name="Orçamento Analítico" sheetId="3" r:id="rId4"/>
    <sheet name="Curva ABC de Serviços" sheetId="2" r:id="rId5"/>
    <sheet name="BDI " sheetId="6" r:id="rId6"/>
    <sheet name="BDI DIFERENCIADO " sheetId="7" r:id="rId7"/>
    <sheet name="ENCARGOS SOCIAIS " sheetId="8" r:id="rId8"/>
  </sheets>
  <definedNames>
    <definedName name="_xlnm.Print_Titles" localSheetId="2">'Cronograma '!$1:$4</definedName>
    <definedName name="_xlnm.Print_Titles" localSheetId="4">'Curva ABC de Serviços'!$1:$4</definedName>
    <definedName name="_xlnm.Print_Titles" localSheetId="3">'Orçamento Analítico'!$1:$3</definedName>
    <definedName name="_xlnm.Print_Titles" localSheetId="1">'Orçamento Sintético'!$1:$4</definedName>
  </definedNames>
  <calcPr calcId="125725"/>
</workbook>
</file>

<file path=xl/calcChain.xml><?xml version="1.0" encoding="utf-8"?>
<calcChain xmlns="http://schemas.openxmlformats.org/spreadsheetml/2006/main">
  <c r="C43" i="1"/>
  <c r="F46"/>
  <c r="G46" s="1"/>
  <c r="H46" s="1"/>
  <c r="I46" s="1"/>
  <c r="J46" s="1"/>
  <c r="K46" s="1"/>
  <c r="L46" s="1"/>
  <c r="M46" s="1"/>
  <c r="E46"/>
  <c r="D46"/>
  <c r="D45"/>
  <c r="E45" s="1"/>
  <c r="F45" s="1"/>
  <c r="E43"/>
  <c r="F43"/>
  <c r="K43"/>
  <c r="L43"/>
  <c r="M43"/>
  <c r="D43"/>
  <c r="C44"/>
  <c r="J43" s="1"/>
  <c r="E44"/>
  <c r="F44"/>
  <c r="G44"/>
  <c r="H44"/>
  <c r="I44"/>
  <c r="J44"/>
  <c r="K44"/>
  <c r="L44"/>
  <c r="M44"/>
  <c r="D44"/>
  <c r="O41"/>
  <c r="O39"/>
  <c r="O37"/>
  <c r="O35"/>
  <c r="O33"/>
  <c r="O31"/>
  <c r="O29"/>
  <c r="O27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G43" l="1"/>
  <c r="O43" s="1"/>
  <c r="H43"/>
  <c r="I43"/>
  <c r="O44"/>
  <c r="D10"/>
  <c r="E10"/>
  <c r="F10"/>
  <c r="G10"/>
  <c r="H10"/>
  <c r="I10"/>
  <c r="J10"/>
  <c r="K10"/>
  <c r="L10"/>
  <c r="M10"/>
  <c r="D12"/>
  <c r="E12"/>
  <c r="F12"/>
  <c r="G12"/>
  <c r="H12"/>
  <c r="I12"/>
  <c r="J12"/>
  <c r="K12"/>
  <c r="L12"/>
  <c r="M12"/>
  <c r="D14"/>
  <c r="E14"/>
  <c r="F14"/>
  <c r="G14"/>
  <c r="H14"/>
  <c r="I14"/>
  <c r="J14"/>
  <c r="K14"/>
  <c r="L14"/>
  <c r="M14"/>
  <c r="D16"/>
  <c r="E16"/>
  <c r="F16"/>
  <c r="G16"/>
  <c r="H16"/>
  <c r="I16"/>
  <c r="J16"/>
  <c r="K16"/>
  <c r="L16"/>
  <c r="M16"/>
  <c r="D18"/>
  <c r="E18"/>
  <c r="F18"/>
  <c r="G18"/>
  <c r="H18"/>
  <c r="I18"/>
  <c r="J18"/>
  <c r="K18"/>
  <c r="L18"/>
  <c r="M18"/>
  <c r="D20"/>
  <c r="E20"/>
  <c r="F20"/>
  <c r="G20"/>
  <c r="H20"/>
  <c r="I20"/>
  <c r="J20"/>
  <c r="K20"/>
  <c r="L20"/>
  <c r="M20"/>
  <c r="D22"/>
  <c r="E22"/>
  <c r="F22"/>
  <c r="G22"/>
  <c r="H22"/>
  <c r="I22"/>
  <c r="J22"/>
  <c r="K22"/>
  <c r="L22"/>
  <c r="M22"/>
  <c r="D24"/>
  <c r="E24"/>
  <c r="F24"/>
  <c r="G24"/>
  <c r="H24"/>
  <c r="I24"/>
  <c r="J24"/>
  <c r="K24"/>
  <c r="L24"/>
  <c r="M24"/>
  <c r="D26"/>
  <c r="E26"/>
  <c r="F26"/>
  <c r="G26"/>
  <c r="H26"/>
  <c r="I26"/>
  <c r="J26"/>
  <c r="K26"/>
  <c r="L26"/>
  <c r="M26"/>
  <c r="D28"/>
  <c r="E28"/>
  <c r="F28"/>
  <c r="G28"/>
  <c r="H28"/>
  <c r="I28"/>
  <c r="J28"/>
  <c r="K28"/>
  <c r="L28"/>
  <c r="M28"/>
  <c r="D30"/>
  <c r="E30"/>
  <c r="F30"/>
  <c r="G30"/>
  <c r="H30"/>
  <c r="I30"/>
  <c r="O30" s="1"/>
  <c r="J30"/>
  <c r="K30"/>
  <c r="L30"/>
  <c r="M30"/>
  <c r="D32"/>
  <c r="E32"/>
  <c r="F32"/>
  <c r="G32"/>
  <c r="H32"/>
  <c r="I32"/>
  <c r="J32"/>
  <c r="K32"/>
  <c r="L32"/>
  <c r="M32"/>
  <c r="D34"/>
  <c r="E34"/>
  <c r="F34"/>
  <c r="G34"/>
  <c r="H34"/>
  <c r="I34"/>
  <c r="J34"/>
  <c r="K34"/>
  <c r="O34" s="1"/>
  <c r="L34"/>
  <c r="M34"/>
  <c r="D36"/>
  <c r="E36"/>
  <c r="F36"/>
  <c r="G36"/>
  <c r="H36"/>
  <c r="I36"/>
  <c r="J36"/>
  <c r="O36" s="1"/>
  <c r="K36"/>
  <c r="L36"/>
  <c r="M36"/>
  <c r="D38"/>
  <c r="E38"/>
  <c r="F38"/>
  <c r="G38"/>
  <c r="H38"/>
  <c r="I38"/>
  <c r="J38"/>
  <c r="K38"/>
  <c r="L38"/>
  <c r="M38"/>
  <c r="O38" s="1"/>
  <c r="D40"/>
  <c r="E40"/>
  <c r="F40"/>
  <c r="G40"/>
  <c r="H40"/>
  <c r="I40"/>
  <c r="J40"/>
  <c r="K40"/>
  <c r="L40"/>
  <c r="M40"/>
  <c r="D42"/>
  <c r="E42"/>
  <c r="F42"/>
  <c r="G42"/>
  <c r="H42"/>
  <c r="I42"/>
  <c r="J42"/>
  <c r="K42"/>
  <c r="O42" s="1"/>
  <c r="L42"/>
  <c r="M42"/>
  <c r="D6"/>
  <c r="E6"/>
  <c r="F6"/>
  <c r="G6"/>
  <c r="H6"/>
  <c r="I6"/>
  <c r="J6"/>
  <c r="K6"/>
  <c r="L6"/>
  <c r="M6"/>
  <c r="C42"/>
  <c r="C40"/>
  <c r="C38"/>
  <c r="C36"/>
  <c r="C34"/>
  <c r="C32"/>
  <c r="C30"/>
  <c r="C28"/>
  <c r="C26"/>
  <c r="C24"/>
  <c r="C22"/>
  <c r="C20"/>
  <c r="C18"/>
  <c r="C16"/>
  <c r="C14"/>
  <c r="C12"/>
  <c r="C10"/>
  <c r="D8"/>
  <c r="E8"/>
  <c r="F8"/>
  <c r="G8"/>
  <c r="H8"/>
  <c r="I8"/>
  <c r="J8"/>
  <c r="K8"/>
  <c r="L8"/>
  <c r="M8"/>
  <c r="C8"/>
  <c r="C6"/>
  <c r="D46" i="8"/>
  <c r="C46"/>
  <c r="G45" i="1" l="1"/>
  <c r="H45" s="1"/>
  <c r="I45" s="1"/>
  <c r="J45" s="1"/>
  <c r="K45" s="1"/>
  <c r="L45" s="1"/>
  <c r="M45" s="1"/>
  <c r="O40"/>
  <c r="O32"/>
  <c r="O28"/>
  <c r="O26"/>
</calcChain>
</file>

<file path=xl/sharedStrings.xml><?xml version="1.0" encoding="utf-8"?>
<sst xmlns="http://schemas.openxmlformats.org/spreadsheetml/2006/main" count="27008" uniqueCount="3983">
  <si>
    <t>Obra</t>
  </si>
  <si>
    <t>Bancos</t>
  </si>
  <si>
    <t>B.D.I.</t>
  </si>
  <si>
    <t>Encargos Sociais</t>
  </si>
  <si>
    <t xml:space="preserve">SINAPI - 09/2021 - Piauí
ORSE - 08/2021 - Sergipe
</t>
  </si>
  <si>
    <t>25,92%</t>
  </si>
  <si>
    <t>Cronograma Físico e Financeiro</t>
  </si>
  <si>
    <t>Item</t>
  </si>
  <si>
    <t>Descrição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</si>
  <si>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</si>
  <si>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</si>
  <si>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</si>
  <si>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</si>
  <si>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</si>
  <si>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</si>
  <si>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</si>
  <si>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</si>
  <si>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</si>
  <si>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</si>
  <si>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</si>
  <si>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 xml:space="preserve">1 </t>
  </si>
  <si>
    <t>SERVIÇOS PRELIMINARES</t>
  </si>
  <si>
    <t xml:space="preserve">2 </t>
  </si>
  <si>
    <t>ADMINISTRAÇÃO</t>
  </si>
  <si>
    <t xml:space="preserve">3 </t>
  </si>
  <si>
    <t>MOVIMENTAÇÃO DE TERRA/ENTULHO</t>
  </si>
  <si>
    <t xml:space="preserve">4 </t>
  </si>
  <si>
    <t>IMPERMEABILIZAÇÃO</t>
  </si>
  <si>
    <t xml:space="preserve">5 </t>
  </si>
  <si>
    <t>INFRAESTRUTURA</t>
  </si>
  <si>
    <t xml:space="preserve">6 </t>
  </si>
  <si>
    <t>SUPERESTRUTURA</t>
  </si>
  <si>
    <t xml:space="preserve">7 </t>
  </si>
  <si>
    <t>ESTRUTURA METÁLICA</t>
  </si>
  <si>
    <t xml:space="preserve">8 </t>
  </si>
  <si>
    <t>COBERTURA</t>
  </si>
  <si>
    <t xml:space="preserve">9 </t>
  </si>
  <si>
    <t>PAREDES DE VEDAÇÃO</t>
  </si>
  <si>
    <t xml:space="preserve">10 </t>
  </si>
  <si>
    <t>INSTALAÇÕES HIDRÁULICAS</t>
  </si>
  <si>
    <t xml:space="preserve">11 </t>
  </si>
  <si>
    <t>INSTALAÇÕES SANITÁRIAS  E ÁGUA PLUVIAL</t>
  </si>
  <si>
    <t xml:space="preserve">12 </t>
  </si>
  <si>
    <t>INSTALAÇÕES ELÉTRICAS</t>
  </si>
  <si>
    <t xml:space="preserve">13 </t>
  </si>
  <si>
    <t>REVESTIMENTOS</t>
  </si>
  <si>
    <t xml:space="preserve">14 </t>
  </si>
  <si>
    <t>PORTAS</t>
  </si>
  <si>
    <t xml:space="preserve">15 </t>
  </si>
  <si>
    <t>JANELAS</t>
  </si>
  <si>
    <t xml:space="preserve">16 </t>
  </si>
  <si>
    <t>AR CONDICIONADO</t>
  </si>
  <si>
    <t xml:space="preserve">17 </t>
  </si>
  <si>
    <t>ELEVADOR</t>
  </si>
  <si>
    <t xml:space="preserve">18 </t>
  </si>
  <si>
    <t>INCÊNDIO</t>
  </si>
  <si>
    <t xml:space="preserve">19 </t>
  </si>
  <si>
    <t>COMPLEMENTARES</t>
  </si>
  <si>
    <t>Porcentagem</t>
  </si>
  <si>
    <t>Custo</t>
  </si>
  <si>
    <t>Porcentagem Acumulado</t>
  </si>
  <si>
    <t>Custo Acumulado</t>
  </si>
  <si>
    <t>Curva ABC de Serviços</t>
  </si>
  <si>
    <t>Código</t>
  </si>
  <si>
    <t>Banco</t>
  </si>
  <si>
    <t>Tipo</t>
  </si>
  <si>
    <t>Und</t>
  </si>
  <si>
    <t>Quant.</t>
  </si>
  <si>
    <t>Valor  Unit</t>
  </si>
  <si>
    <t>Total</t>
  </si>
  <si>
    <t>Peso (%)</t>
  </si>
  <si>
    <t>Peso Acumulado (%)</t>
  </si>
  <si>
    <t xml:space="preserve">COMP-24720008 </t>
  </si>
  <si>
    <t>Próprio</t>
  </si>
  <si>
    <t>PLACA SOLAR FOTOVOLTAICA 330W - 197X100CM. FORNECIMENTO E INSTALAÇÃO</t>
  </si>
  <si>
    <t>SEDI - SERVIÇOS DIVERSOS</t>
  </si>
  <si>
    <t>UN</t>
  </si>
  <si>
    <t>1.009,09</t>
  </si>
  <si>
    <t>110.999,90</t>
  </si>
  <si>
    <t>4,78</t>
  </si>
  <si>
    <t xml:space="preserve">00039586 </t>
  </si>
  <si>
    <t>SINAPI</t>
  </si>
  <si>
    <t>GRUPO GERADOR DIESEL, COM CARENAGEM, POTENCIA STANDART ENTRE 120 E 150 KVA, VELOCIDADE DE 1800 RPM, FREQUENCIA DE 60 HZ - BDI = 14,66</t>
  </si>
  <si>
    <t>Equipamento</t>
  </si>
  <si>
    <t>88.959,31</t>
  </si>
  <si>
    <t>3,83</t>
  </si>
  <si>
    <t>8,61</t>
  </si>
  <si>
    <t xml:space="preserve">101963 </t>
  </si>
  <si>
    <t>LAJE PRÉ-MOLDADA BI - DIRECIONAL, BIAPOIADA, PARA PISO, ENCHIMENTO EM EPS
AF_11/2020</t>
  </si>
  <si>
    <t>FUES - FUNDAÇÕES E ESTRUTURAS</t>
  </si>
  <si>
    <t>m²</t>
  </si>
  <si>
    <t>155,54</t>
  </si>
  <si>
    <t>85.375,90</t>
  </si>
  <si>
    <t>3,68</t>
  </si>
  <si>
    <t>12,29</t>
  </si>
  <si>
    <t xml:space="preserve">94216 </t>
  </si>
  <si>
    <t>TELHAMENTO COM TELHA METÁLICA TERMOACÚSTICA E = 30 MM, INCLUSO IÇAMENTO.
AF_07/2019</t>
  </si>
  <si>
    <t>COBE - COBERTURA</t>
  </si>
  <si>
    <t>408,11</t>
  </si>
  <si>
    <t>184,44</t>
  </si>
  <si>
    <t>75.271,80</t>
  </si>
  <si>
    <t>3,24</t>
  </si>
  <si>
    <t>15,53</t>
  </si>
  <si>
    <t xml:space="preserve">87262 </t>
  </si>
  <si>
    <t>REVESTIMENTO CERÂMICO PARA PISO COM PLACAS TIPO PORCELANATO DE
DIMENSÕES 60X60. AF_06/2014</t>
  </si>
  <si>
    <t>PISO - PISOS</t>
  </si>
  <si>
    <t>501,08</t>
  </si>
  <si>
    <t>147,23</t>
  </si>
  <si>
    <t>73.774,00</t>
  </si>
  <si>
    <t>3,18</t>
  </si>
  <si>
    <t>18,71</t>
  </si>
  <si>
    <t xml:space="preserve">87503 </t>
  </si>
  <si>
    <t>ALVENARIA DE VEDAÇÃO DE BLOCOS CERÂMICOS FURADOS NA HORIZONTAL DE 9X19X19CM (ESPESSURA 9CM) DE PAREDES COM ÁREA LÍQUIDA MAIOR OU IGUAL A 6M² SEM VÃOS E ARGAMASSA DE ASSENTAMENTO COM PREPARO EM BETONEIRA.
AF_06/2014</t>
  </si>
  <si>
    <t>PARE - PAREDES/PAINEIS</t>
  </si>
  <si>
    <t>1.190,39</t>
  </si>
  <si>
    <t>56,09</t>
  </si>
  <si>
    <t>66.768,97</t>
  </si>
  <si>
    <t>2,88</t>
  </si>
  <si>
    <t>21,59</t>
  </si>
  <si>
    <t xml:space="preserve">88326 </t>
  </si>
  <si>
    <t>VIGIA NOTURNO COM ENCARGOS COMPLEMENTARES</t>
  </si>
  <si>
    <t>H</t>
  </si>
  <si>
    <t>3.600,0</t>
  </si>
  <si>
    <t>16,78</t>
  </si>
  <si>
    <t>60.408,00</t>
  </si>
  <si>
    <t>2,60</t>
  </si>
  <si>
    <t>24,19</t>
  </si>
  <si>
    <t xml:space="preserve">COMP.03 </t>
  </si>
  <si>
    <t>Elevador comercial, 02 paradas, paineis, teto e portas em aço inox escovado, corrimão tubular em aço inox , cabina 1,10 x 1,40, altura 2,2m, linha Compaq, modelo EE600, da Villarta ou similar</t>
  </si>
  <si>
    <t>57.811,96</t>
  </si>
  <si>
    <t>2,49</t>
  </si>
  <si>
    <t>26,68</t>
  </si>
  <si>
    <t xml:space="preserve">90780 </t>
  </si>
  <si>
    <t>MESTRE DE OBRAS COM ENCARGOS COMPLEMENTARES</t>
  </si>
  <si>
    <t>32,41</t>
  </si>
  <si>
    <t>57.041,60</t>
  </si>
  <si>
    <t>2,46</t>
  </si>
  <si>
    <t>29,14</t>
  </si>
  <si>
    <t xml:space="preserve">87530 </t>
  </si>
  <si>
    <t>MASSA ÚNICA, PARA RECEBIMENTO DE PINTURA, EM ARGAMASSA TRAÇO 1:2:8, PREPARO MANUAL, APLICADA MANUALMENTE EM FACES INTERNAS DE PAREDES, ESPESSURA DE 20MM, COM EXECUÇÃO DE TALISCAS. AF_06/2014</t>
  </si>
  <si>
    <t>REVE - REVESTIMENTO E TRATAMENTO DE SUPERFÍCIES</t>
  </si>
  <si>
    <t>2.100,96</t>
  </si>
  <si>
    <t>26,98</t>
  </si>
  <si>
    <t>56.683,90</t>
  </si>
  <si>
    <t>2,44</t>
  </si>
  <si>
    <t>31,58</t>
  </si>
  <si>
    <t xml:space="preserve">92263 </t>
  </si>
  <si>
    <t>FABRICAÇÃO DE FÔRMA PARA PILARES E ESTRUTURAS SIMILARES, EM CHAPA DE
MADEIRA COMPENSADA RESINADA, E = 17 MM. AF_09/2020</t>
  </si>
  <si>
    <t>108,53</t>
  </si>
  <si>
    <t>54.026,23</t>
  </si>
  <si>
    <t>2,33</t>
  </si>
  <si>
    <t>33,91</t>
  </si>
  <si>
    <t xml:space="preserve">94972 </t>
  </si>
  <si>
    <t>CONCRETO FCK = 30MPA, TRAÇO 1:2,1:2,5 (EM MASSA SECA DE CIMENTO/ AREIA MÉDIA/ BRITA 1) - PREPARO MECÂNICO COM BETONEIRA 600 L. AF_05/2021</t>
  </si>
  <si>
    <t>m³</t>
  </si>
  <si>
    <t>360,48</t>
  </si>
  <si>
    <t>48.592,70</t>
  </si>
  <si>
    <t>2,09</t>
  </si>
  <si>
    <t>36,00</t>
  </si>
  <si>
    <t xml:space="preserve">96361 </t>
  </si>
  <si>
    <t>PAREDE COM PLACAS DE GESSO ACARTONADO (DRYWALL), PARA USO INTERNO, COM
DUAS FACES SIMPLES E ESTRUTURA METÁLICA COM GUIAS DUPLAS, COM VÃOS. AF_06/2017_P</t>
  </si>
  <si>
    <t>390,53</t>
  </si>
  <si>
    <t>121,46</t>
  </si>
  <si>
    <t>47.433,77</t>
  </si>
  <si>
    <t>2,04</t>
  </si>
  <si>
    <t>38,05</t>
  </si>
  <si>
    <t xml:space="preserve">90778 </t>
  </si>
  <si>
    <t>ENGENHEIRO CIVIL DE OBRA PLENO COM ENCARGOS COMPLEMENTARES</t>
  </si>
  <si>
    <t>90,56</t>
  </si>
  <si>
    <t>39.846,40</t>
  </si>
  <si>
    <t>1,72</t>
  </si>
  <si>
    <t>39,76</t>
  </si>
  <si>
    <t xml:space="preserve">96114 </t>
  </si>
  <si>
    <t>FORRO EM DRYWALL, PARA AMBIENTES COMERCIAIS, INCLUSIVE ESTRUTURA DE
FIXAÇÃO. AF_05/2017_P</t>
  </si>
  <si>
    <t>676,21</t>
  </si>
  <si>
    <t>55,79</t>
  </si>
  <si>
    <t>37.725,75</t>
  </si>
  <si>
    <t>1,63</t>
  </si>
  <si>
    <t>41,39</t>
  </si>
  <si>
    <t xml:space="preserve">100773 </t>
  </si>
  <si>
    <t>ESTRUTURA METÁLICA  DE COBERTURA, COM LIGAÇÕES SOLDADAS, INCLUSOS PERFIS METÁLICOS, CHAPAS METÁLICAS, MÃO DE OBRA E TRANSPORTE COM GUINDASTE - FORNECIMENTO E INSTALAÇÃO. AF_01/2020_P</t>
  </si>
  <si>
    <t>KG</t>
  </si>
  <si>
    <t>2.138,71</t>
  </si>
  <si>
    <t>15,75</t>
  </si>
  <si>
    <t>33.684,68</t>
  </si>
  <si>
    <t>1,45</t>
  </si>
  <si>
    <t>42,84</t>
  </si>
  <si>
    <t xml:space="preserve">10287 </t>
  </si>
  <si>
    <t>ORSE</t>
  </si>
  <si>
    <t>Fornecimento e instalação de catracas eletrônicas, com leitor de proximidade, tipo balcão, da Prime ou similar, inclusive frete, treinamento, software, cartões de proximidade e cofre coletor - BDI =
14,66</t>
  </si>
  <si>
    <t>Diversos</t>
  </si>
  <si>
    <t>un</t>
  </si>
  <si>
    <t>16.719,01</t>
  </si>
  <si>
    <t>33.438,02</t>
  </si>
  <si>
    <t>1,44</t>
  </si>
  <si>
    <t>44,28</t>
  </si>
  <si>
    <t xml:space="preserve">92780 </t>
  </si>
  <si>
    <t>ARMAÇÃO DE PILAR OU VIGA DE UMA ESTRUTURA CONVENCIONAL DE CONCRETO
ARMADO AÇO CA-50 DE 16,0 MM - MONTAGEM. AF_12/2015</t>
  </si>
  <si>
    <t>3.332,5</t>
  </si>
  <si>
    <t>9,99</t>
  </si>
  <si>
    <t>33.291,67</t>
  </si>
  <si>
    <t>1,43</t>
  </si>
  <si>
    <t>45,71</t>
  </si>
  <si>
    <t xml:space="preserve">00039559 </t>
  </si>
  <si>
    <t>AR CONDICIONADO SPLIT ON/OFF, CASSETE (TETO), 36000 BTUS/H, CICLO QUENTE/FRIO, 60 HZ, CLASSIFICACAO ENERGETICA A - SELO PROCEL, GAS HFC, CONTROLE S/ FIO - BDI
= 14,66</t>
  </si>
  <si>
    <t>Equipamento para Aquisição Permanente</t>
  </si>
  <si>
    <t>8.150,91</t>
  </si>
  <si>
    <t>32.603,64</t>
  </si>
  <si>
    <t>1,40</t>
  </si>
  <si>
    <t>47,12</t>
  </si>
  <si>
    <t xml:space="preserve">100689 </t>
  </si>
  <si>
    <t>Kit de porta de madeira frisada, semi-oca (leve ou média), padrão médio, 80x210cm, espessura de 3,5cm, itens inclusos: dobradiças, montagem e instalação de batente, fechadura com execução do furo - fornecimento e instalação. af_12/2019</t>
  </si>
  <si>
    <t>ESQV - ESQUADRIAS/FERRAGENS/VIDROS</t>
  </si>
  <si>
    <t>693,34</t>
  </si>
  <si>
    <t>27.733,60</t>
  </si>
  <si>
    <t>1,19</t>
  </si>
  <si>
    <t>48,31</t>
  </si>
  <si>
    <t xml:space="preserve">91928 </t>
  </si>
  <si>
    <t>CABO DE COBRE FLEXÍVEL ISOLADO, 4 MM², ANTI-CHAMA 450/750 V, PARA CIRCUITOS
TERMINAIS - FORNECIMENTO E INSTALAÇÃO. AF_12/2015</t>
  </si>
  <si>
    <t>INEL - INSTALAÇÃO ELÉTRICA/ELETRIFICAÇÃO E ILUMINAÇÃO EXTERNA</t>
  </si>
  <si>
    <t>M</t>
  </si>
  <si>
    <t>5.571,11</t>
  </si>
  <si>
    <t>4,97</t>
  </si>
  <si>
    <t>27.688,41</t>
  </si>
  <si>
    <t>49,51</t>
  </si>
  <si>
    <t xml:space="preserve">11438 </t>
  </si>
  <si>
    <t>Luminária de embutir para tubular T5, 2x28w, inclusive lâmpadas LED  e reatores, ref.: C-06, da
Abalux ou similar</t>
  </si>
  <si>
    <t>Luminárias Internas</t>
  </si>
  <si>
    <t>253,94</t>
  </si>
  <si>
    <t>26.663,70</t>
  </si>
  <si>
    <t>1,15</t>
  </si>
  <si>
    <t>50,65</t>
  </si>
  <si>
    <t xml:space="preserve">00042419 </t>
  </si>
  <si>
    <t>AR CONDICIONADO SPLIT INVERTER, PISO TETO, 36000 BTU/H, CICLO FRIO, 60HZ,
CLASSIFICACAO ENERGETICA A OU B (SELO PROCEL), GAS HFC, CONTROLE S/FIO - BDI = 14,66</t>
  </si>
  <si>
    <t>8.845,23</t>
  </si>
  <si>
    <t>26.535,69</t>
  </si>
  <si>
    <t>1,14</t>
  </si>
  <si>
    <t>51,80</t>
  </si>
  <si>
    <t xml:space="preserve">10354 </t>
  </si>
  <si>
    <t>Fornecimento e instalação de rodapé de poliestireno, com pvc, Santa Luzia, ref. 480, branco, 15 cm
ou equivalente</t>
  </si>
  <si>
    <t>Soleiras e Rodapés</t>
  </si>
  <si>
    <t>m</t>
  </si>
  <si>
    <t>682,88</t>
  </si>
  <si>
    <t>35,86</t>
  </si>
  <si>
    <t>24.488,07</t>
  </si>
  <si>
    <t>1,05</t>
  </si>
  <si>
    <t>52,85</t>
  </si>
  <si>
    <t xml:space="preserve">99841 </t>
  </si>
  <si>
    <t>GUARDA-CORPO PANORÂMICO COM PERFIS DE ALUMÍNIO E VIDRO LAMINADO 8 MM,
FIXADO COM CHUMBADOR MECÂNICO. AF_04/2019_P</t>
  </si>
  <si>
    <t>26,15</t>
  </si>
  <si>
    <t>932,28</t>
  </si>
  <si>
    <t>24.379,12</t>
  </si>
  <si>
    <t>53,90</t>
  </si>
  <si>
    <t xml:space="preserve">COMP-63034689 </t>
  </si>
  <si>
    <t>INVERSOR SOLAR TRIFASICO 30KW 380V FORNECIMENTO E INSTALAÇÃO</t>
  </si>
  <si>
    <t>11.773,25</t>
  </si>
  <si>
    <t>23.546,50</t>
  </si>
  <si>
    <t>1,01</t>
  </si>
  <si>
    <t>54,92</t>
  </si>
  <si>
    <t xml:space="preserve">COMP-56891883 </t>
  </si>
  <si>
    <t>PORTA DETECTORA DE METAL FORNECIMENTO E INSTALADA - BDI = 14,66</t>
  </si>
  <si>
    <t>11.325,99</t>
  </si>
  <si>
    <t>22.651,98</t>
  </si>
  <si>
    <t>0,98</t>
  </si>
  <si>
    <t>55,89</t>
  </si>
  <si>
    <t xml:space="preserve">00039557 </t>
  </si>
  <si>
    <t>AR CONDICIONADO SPLIT ON/OFF, CASSETE (TETO), 24000 BTUS/H, CICLO QUENTE/FRIO, 60 HZ, CLASSIFICACAO ENERGETICA C - SELO PROCEL, GAS HFC, CONTROLE S/ FIO</t>
  </si>
  <si>
    <t>5.515,54</t>
  </si>
  <si>
    <t>22.062,16</t>
  </si>
  <si>
    <t>0,95</t>
  </si>
  <si>
    <t>56,84</t>
  </si>
  <si>
    <t xml:space="preserve">88497 </t>
  </si>
  <si>
    <t>APLICAÇÃO E LIXAMENTO DE MASSA LÁTEX EM PAREDES, DUAS DEMÃOS. AF_06/2014</t>
  </si>
  <si>
    <t>PINT - PINTURAS</t>
  </si>
  <si>
    <t>10,07</t>
  </si>
  <si>
    <t>21.156,66</t>
  </si>
  <si>
    <t>0,91</t>
  </si>
  <si>
    <t>57,75</t>
  </si>
  <si>
    <t xml:space="preserve">92777 </t>
  </si>
  <si>
    <t>ARMAÇÃO DE ESTRUTURA CONVENCIONAL DE CONCRETO ARMADO EM UMA EDIFICAÇÃO
AÇO CA-50 DE 8,0 MM - MONTAGEM. AF_12/2015</t>
  </si>
  <si>
    <t>13,86</t>
  </si>
  <si>
    <t>20.953,54</t>
  </si>
  <si>
    <t>0,90</t>
  </si>
  <si>
    <t>58,66</t>
  </si>
  <si>
    <t xml:space="preserve">88489 </t>
  </si>
  <si>
    <t>APLICAÇÃO MANUAL DE PINTURA COM TINTA LÁTEX ACRÍLICA EM PAREDES, DUAS
DEMÃOS. AF_06/2014</t>
  </si>
  <si>
    <t>9,20</t>
  </si>
  <si>
    <t>19.328,83</t>
  </si>
  <si>
    <t>0,83</t>
  </si>
  <si>
    <t>59,49</t>
  </si>
  <si>
    <t xml:space="preserve">92779 </t>
  </si>
  <si>
    <t>ARMAÇÃO DE PILAR OU VIGA DE UMA ESTRUTURA CONVENCIONAL DE CONCRETO ARMADO EM UMA EDIFICAÇÃO AÇO CA-50 DE 12,5 MM - MONTAGEM. AF_12/2015</t>
  </si>
  <si>
    <t>10,50</t>
  </si>
  <si>
    <t>19.194,00</t>
  </si>
  <si>
    <t>60,32</t>
  </si>
  <si>
    <t xml:space="preserve">93208 </t>
  </si>
  <si>
    <t>EXECUÇÃO DE ALMOXARIFADO EM CANTEIRO DE OBRA EM CHAPA DE MADEIRA
COMPENSADA, INCLUSO PRATELEIRAS. AF_02/2016</t>
  </si>
  <si>
    <t>CANT - CANTEIRO DE OBRAS</t>
  </si>
  <si>
    <t>636,43</t>
  </si>
  <si>
    <t>19.092,90</t>
  </si>
  <si>
    <t>0,82</t>
  </si>
  <si>
    <t>61,14</t>
  </si>
  <si>
    <t xml:space="preserve">94572 </t>
  </si>
  <si>
    <t>Janela com três folhas de correr, alumínio anodizado, com vidro liso</t>
  </si>
  <si>
    <t>37,56</t>
  </si>
  <si>
    <t>479,96</t>
  </si>
  <si>
    <t>18.027,29</t>
  </si>
  <si>
    <t>0,78</t>
  </si>
  <si>
    <t>61,92</t>
  </si>
  <si>
    <t xml:space="preserve">92873 </t>
  </si>
  <si>
    <t>LANÇAMENTO COM USO DE BALDES, ADENSAMENTO E ACABAMENTO DE CONCRETO EM
ESTRUTURAS. AF_12/2015</t>
  </si>
  <si>
    <t>131,42</t>
  </si>
  <si>
    <t>134,61</t>
  </si>
  <si>
    <t>17.690,44</t>
  </si>
  <si>
    <t>0,76</t>
  </si>
  <si>
    <t>62,68</t>
  </si>
  <si>
    <t xml:space="preserve">2300 </t>
  </si>
  <si>
    <t>Pintura para exteriores, sobre paredes, com lixamento, aplicação de 01 demão de líquido selador
acrílico e 01 demão de texturatto colorido</t>
  </si>
  <si>
    <t>Latex PVA</t>
  </si>
  <si>
    <t>1.050,84</t>
  </si>
  <si>
    <t>16,81</t>
  </si>
  <si>
    <t>17.664,62</t>
  </si>
  <si>
    <t>63,44</t>
  </si>
  <si>
    <t xml:space="preserve">92759 </t>
  </si>
  <si>
    <t>ARMAÇÃO DE PILAR OU VIGA DE UMA ESTRUTURA CONVENCIONAL DE CONCRETO
ARMADO EM AÇO CA-60 DE 5,0 MM - MONTAGEM. AF_12/2015</t>
  </si>
  <si>
    <t>13,40</t>
  </si>
  <si>
    <t>17.549,98</t>
  </si>
  <si>
    <t>64,20</t>
  </si>
  <si>
    <t xml:space="preserve">11534 </t>
  </si>
  <si>
    <t>Caixa de passagem em alvenaria de tijolos maciços esp. = 0,12m, dim. int. = 1.00 x 1.00 x 0,80m</t>
  </si>
  <si>
    <t>Caixas de Passagem em alvenaria de tijolos maciços</t>
  </si>
  <si>
    <t>780,07</t>
  </si>
  <si>
    <t>17.161,54</t>
  </si>
  <si>
    <t>0,74</t>
  </si>
  <si>
    <t>64,93</t>
  </si>
  <si>
    <t xml:space="preserve">2374 </t>
  </si>
  <si>
    <t>Muro em alvenaria bloco cerâmico, e= 0,09m, c/ alv de pedra 0,35 x 0,60m, colunas (9x20cm) e
cintamento (9x15cm) superior e inferior concreto armado fck = 15,0 Mpa cada 3,00m, chapisco e reboco</t>
  </si>
  <si>
    <t>Muros</t>
  </si>
  <si>
    <t>148,02</t>
  </si>
  <si>
    <t>16.652,25</t>
  </si>
  <si>
    <t>0,72</t>
  </si>
  <si>
    <t>65,65</t>
  </si>
  <si>
    <t xml:space="preserve">00042422 </t>
  </si>
  <si>
    <t>AR CONDICIONADO SPLIT INVERTER, HI-WALL (PAREDE), 18000 BTU/H, CICLO FRIO, 60HZ, CLASSIFICACAO A (SELO PROCEL), GAS HFC, CONTROLE S/FIO - BDI = 14,66</t>
  </si>
  <si>
    <t>2.692,81</t>
  </si>
  <si>
    <t>16.156,86</t>
  </si>
  <si>
    <t>0,70</t>
  </si>
  <si>
    <t>66,35</t>
  </si>
  <si>
    <t xml:space="preserve">COMP-48732511 </t>
  </si>
  <si>
    <t>Estrutura em chapa de aço ASTM A36 corte, solda e montagem - fornecimento e instalação</t>
  </si>
  <si>
    <t>1.067,07</t>
  </si>
  <si>
    <t>14,68</t>
  </si>
  <si>
    <t>15.664,58</t>
  </si>
  <si>
    <t>0,67</t>
  </si>
  <si>
    <t>67,02</t>
  </si>
  <si>
    <t xml:space="preserve">95241 </t>
  </si>
  <si>
    <t>LASTRO DE CONCRETO MAGRO, APLICADO EM PISOS, LAJES SOBRE SOLO OU RADIERS,
ESPESSURA DE 5 CM. AF_07/2016</t>
  </si>
  <si>
    <t>739,55</t>
  </si>
  <si>
    <t>20,75</t>
  </si>
  <si>
    <t>15.345,66</t>
  </si>
  <si>
    <t>0,66</t>
  </si>
  <si>
    <t>67,68</t>
  </si>
  <si>
    <t xml:space="preserve">00043194 </t>
  </si>
  <si>
    <t>AR CONDICIONADO SPLIT ON/OFF, HI-WALL (PAREDE), 9000 BTUS/H, CICLO FRIO, 60 HZ, CLASSIFICACAO ENERGETICA A - SELO PROCEL, GAS HFC, CONTROLE S/ FIO - BDI = 14,66</t>
  </si>
  <si>
    <t>1.247,12</t>
  </si>
  <si>
    <t>14.965,44</t>
  </si>
  <si>
    <t>0,64</t>
  </si>
  <si>
    <t>68,33</t>
  </si>
  <si>
    <t xml:space="preserve">92778 </t>
  </si>
  <si>
    <t>ARMAÇÃO DE ESTRUTURA CONVENCIONAL DE CONCRETO ARMADO EM UMA EDIFICAÇÃO
AÇO CA-50 DE 10,0 MM - MONTAGEM. AF_12/2015</t>
  </si>
  <si>
    <t>12,43</t>
  </si>
  <si>
    <t>14.385,23</t>
  </si>
  <si>
    <t>0,62</t>
  </si>
  <si>
    <t>68,95</t>
  </si>
  <si>
    <t xml:space="preserve">91926 </t>
  </si>
  <si>
    <t>CABO DE COBRE FLEXÍVEL ISOLADO, 2,5 MM², ANTI-CHAMA 450/750 V, PARA CIRCUITOS
TERMINAIS - FORNECIMENTO E INSTALAÇÃO. AF_12/2015</t>
  </si>
  <si>
    <t>3,01</t>
  </si>
  <si>
    <t>14.067,53</t>
  </si>
  <si>
    <t>0,61</t>
  </si>
  <si>
    <t>69,55</t>
  </si>
  <si>
    <t xml:space="preserve">87275 </t>
  </si>
  <si>
    <t>REVESTIMENTO CERÂMICO PARA PAREDES INTERNAS COM PLACAS TIPO ESMALTADA EXTRA DE DIMENSÕES 30X60 CM APLICADAS EM AMBIENTES DE ÁREA MAIOR QUE 5 M² A
MEIA ALTURA DAS PAREDES. AF_06/2014</t>
  </si>
  <si>
    <t>64,04</t>
  </si>
  <si>
    <t>13.869,14</t>
  </si>
  <si>
    <t>0,60</t>
  </si>
  <si>
    <t>70,15</t>
  </si>
  <si>
    <t xml:space="preserve">100674 </t>
  </si>
  <si>
    <t>Janela vitrine com vidro fixo para balcões</t>
  </si>
  <si>
    <t>349,86</t>
  </si>
  <si>
    <t>13.574,56</t>
  </si>
  <si>
    <t>0,58</t>
  </si>
  <si>
    <t>70,74</t>
  </si>
  <si>
    <t xml:space="preserve">COMP-57816495 </t>
  </si>
  <si>
    <t>PEITORIL EM GRANITO PRETO 20cm</t>
  </si>
  <si>
    <t>133,28</t>
  </si>
  <si>
    <t>101,16</t>
  </si>
  <si>
    <t>13.482,60</t>
  </si>
  <si>
    <t>71,32</t>
  </si>
  <si>
    <t xml:space="preserve">101565 </t>
  </si>
  <si>
    <t>CABO DE COBRE FLEXÍVEL ISOLADO, 70 MM², 0,6/1,0 KV, PARA REDE AÉREA DE DISTRIBUIÇÃO DE ENERGIA ELÉTRICA DE BAIXA TENSÃO - FORNECIMENTO E
INSTALAÇÃO. AF_07/2020</t>
  </si>
  <si>
    <t>246,32</t>
  </si>
  <si>
    <t>54,56</t>
  </si>
  <si>
    <t>13.439,21</t>
  </si>
  <si>
    <t>71,90</t>
  </si>
  <si>
    <t xml:space="preserve">92776 </t>
  </si>
  <si>
    <t>ARMAÇÃO DE PILAR OU VIGA DE UMA ESTRUTURA CONVENCIONAL DE CONCRETO
ARMADO EM AÇO CA-50 DE 6,3 MM - MONTAGEM. AF_12/2015</t>
  </si>
  <si>
    <t>14,64</t>
  </si>
  <si>
    <t>13.094,01</t>
  </si>
  <si>
    <t>0,56</t>
  </si>
  <si>
    <t>72,46</t>
  </si>
  <si>
    <t xml:space="preserve">93212 </t>
  </si>
  <si>
    <t>EXECUÇÃO DE SANITÁRIO E VESTIÁRIO EM CANTEIRO DE OBRA EM CHAPA DE MADEIRA
COMPENSADA, NÃO INCLUSO MOBILIÁRIO. AF_02/2016</t>
  </si>
  <si>
    <t>713,19</t>
  </si>
  <si>
    <t>12.837,42</t>
  </si>
  <si>
    <t>0,55</t>
  </si>
  <si>
    <t>73,01</t>
  </si>
  <si>
    <t xml:space="preserve">97332 </t>
  </si>
  <si>
    <t>TUBO EM COBRE FLEXÍVEL, DN 3/8", COM ISOLAMENTO, INSTALADO EM RAMAL DE ALIMENTAÇÃO DE AR CONDICIONADO COM CONDENSADORA CENTRAL ? FORNECIMENTO
E INSTALAÇÃO. AF_12/2015</t>
  </si>
  <si>
    <t>INHI - INSTALAÇÕES HIDROS SANITÁRIAS</t>
  </si>
  <si>
    <t>279,64</t>
  </si>
  <si>
    <t>45,70</t>
  </si>
  <si>
    <t>12.779,54</t>
  </si>
  <si>
    <t>73,56</t>
  </si>
  <si>
    <t xml:space="preserve">88496 </t>
  </si>
  <si>
    <t>APLICAÇÃO E LIXAMENTO DE MASSA LÁTEX EM TETO, DUAS DEMÃOS. AF_06/2014</t>
  </si>
  <si>
    <t>18,13</t>
  </si>
  <si>
    <t>12.259,68</t>
  </si>
  <si>
    <t>0,53</t>
  </si>
  <si>
    <t>74,09</t>
  </si>
  <si>
    <t xml:space="preserve">10033 </t>
  </si>
  <si>
    <t>Retirada de entulho da obra utilizando caixa coletora capacidade 5 m3</t>
  </si>
  <si>
    <t>307,26</t>
  </si>
  <si>
    <t>39,64</t>
  </si>
  <si>
    <t>12.179,78</t>
  </si>
  <si>
    <t>0,52</t>
  </si>
  <si>
    <t>74,62</t>
  </si>
  <si>
    <t xml:space="preserve">91835 </t>
  </si>
  <si>
    <t>ELETRODUTO FLEXÍVEL CORRUGADO REFORÇADO, PVC, DN 25 MM (3/4"), PARA CIRCUITOS TERMINAIS, INSTALADO EM FORRO - FORNECIMENTO E INSTALAÇÃO.
AF_12/2015</t>
  </si>
  <si>
    <t>6,55</t>
  </si>
  <si>
    <t>11.724,50</t>
  </si>
  <si>
    <t>0,51</t>
  </si>
  <si>
    <t>75,12</t>
  </si>
  <si>
    <t xml:space="preserve">93207 </t>
  </si>
  <si>
    <t>EXECUÇÃO DE ESCRITÓRIO EM CANTEIRO DE OBRA EM CHAPA DE MADEIRA COMPENSADA, NÃO INCLUSO MOBILIÁRIO E EQUIPAMENTOS. AF_02/2016</t>
  </si>
  <si>
    <t>776,80</t>
  </si>
  <si>
    <t>11.652,00</t>
  </si>
  <si>
    <t>0,50</t>
  </si>
  <si>
    <t>75,62</t>
  </si>
  <si>
    <t xml:space="preserve">00039599 </t>
  </si>
  <si>
    <t>CABO DE PAR TRANCADO UTP, 4 PARES, CATEGORIA 6</t>
  </si>
  <si>
    <t>Material</t>
  </si>
  <si>
    <t>2,21</t>
  </si>
  <si>
    <t>11.646,70</t>
  </si>
  <si>
    <t>76,13</t>
  </si>
  <si>
    <t xml:space="preserve">96973 </t>
  </si>
  <si>
    <t>CORDOALHA DE COBRE NU 35 MM², NÃO ENTERRADA, COM ISOLADOR - FORNECIMENTO
E INSTALAÇÃO. AF_12/2017</t>
  </si>
  <si>
    <t>49,89</t>
  </si>
  <si>
    <t>11.275,14</t>
  </si>
  <si>
    <t>0,49</t>
  </si>
  <si>
    <t>76,61</t>
  </si>
  <si>
    <t xml:space="preserve">102105 </t>
  </si>
  <si>
    <t>TRANSFORMADOR DE DISTRIBUIÇÃO, 112,5 KVA, TRIFÁSICO, 60 HZ, CLASSE 15 KV, IMERSO EM ÓLEO MINERAL, INSTALAÇÃO EM POSTE (NÃO INCLUSO SUPORTE) -
FORNECIMENTO E INSTALAÇÃO. AF_12/2020</t>
  </si>
  <si>
    <t>11.220,52</t>
  </si>
  <si>
    <t>0,48</t>
  </si>
  <si>
    <t>77,09</t>
  </si>
  <si>
    <t xml:space="preserve">12183 </t>
  </si>
  <si>
    <t>Brise metálico Hunter Douglas ref. Miniware # 103 cor prata ou similar, com estrutura e montagem,
exclusive Andaimes ou plataforma</t>
  </si>
  <si>
    <t>Revestimentos em Laminados</t>
  </si>
  <si>
    <t>29,21</t>
  </si>
  <si>
    <t>380,61</t>
  </si>
  <si>
    <t>11.117,61</t>
  </si>
  <si>
    <t>77,57</t>
  </si>
  <si>
    <t xml:space="preserve">91338 </t>
  </si>
  <si>
    <t>Porta de alumínio de abrir com lambri, com guarnição, fixação com parafusos - fornecimento e
instalação. af_12/2019</t>
  </si>
  <si>
    <t>19,24</t>
  </si>
  <si>
    <t>569,17</t>
  </si>
  <si>
    <t>10.950,83</t>
  </si>
  <si>
    <t>0,47</t>
  </si>
  <si>
    <t>78,05</t>
  </si>
  <si>
    <t xml:space="preserve">101745 </t>
  </si>
  <si>
    <t>PISO TÊXTIL (CARPETE) EM MANTA (ROLO) E = 9 A 10 MM. AF_09/2020</t>
  </si>
  <si>
    <t>89,81</t>
  </si>
  <si>
    <t>121,77</t>
  </si>
  <si>
    <t>10.936,16</t>
  </si>
  <si>
    <t>78,52</t>
  </si>
  <si>
    <t xml:space="preserve">94996 </t>
  </si>
  <si>
    <t>Execução de passeio (calçada) ou piso de concreto com concreto moldado in loco, feito em obra, acabamento convencional, espessura 10 cm, armado. af_07/2016</t>
  </si>
  <si>
    <t>110,16</t>
  </si>
  <si>
    <t>98,81</t>
  </si>
  <si>
    <t>10.884,90</t>
  </si>
  <si>
    <t>78,99</t>
  </si>
  <si>
    <t xml:space="preserve">95749 </t>
  </si>
  <si>
    <t>ELETRODUTO DE AÇO GALVANIZADO, CLASSE LEVE, DN 20 MM (3/4??), APARENTE, INSTALADO EM PAREDE - FORNECIMENTO E INSTALAÇÃO. AF_11/2016_P</t>
  </si>
  <si>
    <t>605,34</t>
  </si>
  <si>
    <t>16,84</t>
  </si>
  <si>
    <t>10.193,92</t>
  </si>
  <si>
    <t>0,44</t>
  </si>
  <si>
    <t>79,42</t>
  </si>
  <si>
    <t xml:space="preserve">95305 </t>
  </si>
  <si>
    <t>TEXTURA ACRÍLICA, APLICAÇÃO MANUAL EM PAREDE, UMA DEMÃO. AF_09/2016</t>
  </si>
  <si>
    <t>9,54</t>
  </si>
  <si>
    <t>10.025,01</t>
  </si>
  <si>
    <t>0,43</t>
  </si>
  <si>
    <t>79,86</t>
  </si>
  <si>
    <t xml:space="preserve">COMP-13741420 </t>
  </si>
  <si>
    <t>SWITCH GERENCIAVEL 24 PORTAS POE 100/1000MBPS. FORNECIMENTO E INSTALAÇÃO. -
BDI = 14,66</t>
  </si>
  <si>
    <t>1.957,46</t>
  </si>
  <si>
    <t>9.787,30</t>
  </si>
  <si>
    <t>0,42</t>
  </si>
  <si>
    <t>80,28</t>
  </si>
  <si>
    <t xml:space="preserve">8854 </t>
  </si>
  <si>
    <t>Revestimento com placa MDF 6mm revestido com chapa em fórmica Almond ref.: L112 ou similar -
Rev 01</t>
  </si>
  <si>
    <t>Ferragens</t>
  </si>
  <si>
    <t>96,16</t>
  </si>
  <si>
    <t>99,50</t>
  </si>
  <si>
    <t>9.567,92</t>
  </si>
  <si>
    <t>0,41</t>
  </si>
  <si>
    <t>80,69</t>
  </si>
  <si>
    <t xml:space="preserve">9396 </t>
  </si>
  <si>
    <t>Piso laminado de madeira, régua: 09x190x1200mm, uso comercial, trafego intenso, Pátina Bege,
marca Durafloor Premium ou similar, inclusive instalação</t>
  </si>
  <si>
    <t>Pisos de Madeira</t>
  </si>
  <si>
    <t>64,94</t>
  </si>
  <si>
    <t>131,05</t>
  </si>
  <si>
    <t>8.510,38</t>
  </si>
  <si>
    <t>0,37</t>
  </si>
  <si>
    <t>81,06</t>
  </si>
  <si>
    <t xml:space="preserve">92398 </t>
  </si>
  <si>
    <t>EXECUÇÃO DE PÁTIO/ESTACIONAMENTO EM PISO INTERTRAVADO, COM BLOCO RETANGULAR COR NATURAL DE 20 X 10 CM, ESPESSURA 8 CM. AF_12/2015</t>
  </si>
  <si>
    <t>PAVI - PAVIMENTAÇÃO</t>
  </si>
  <si>
    <t>196,64</t>
  </si>
  <si>
    <t>43,25</t>
  </si>
  <si>
    <t>8.504,68</t>
  </si>
  <si>
    <t>81,42</t>
  </si>
  <si>
    <t xml:space="preserve">102167 </t>
  </si>
  <si>
    <t>Instalação de vidro liso fume, em esquadria de alumínio ou pvc, fixado com baguete. af_01/2021_p</t>
  </si>
  <si>
    <t>25,03</t>
  </si>
  <si>
    <t>337,16</t>
  </si>
  <si>
    <t>8.439,11</t>
  </si>
  <si>
    <t>0,36</t>
  </si>
  <si>
    <t>81,79</t>
  </si>
  <si>
    <t xml:space="preserve">93210 </t>
  </si>
  <si>
    <t>EXECUÇÃO DE REFEITÓRIO EM CANTEIRO DE OBRA EM CHAPA DE MADEIRA COMPENSADA, NÃO INCLUSO MOBILIÁRIO E EQUIPAMENTOS. AF_02/2016</t>
  </si>
  <si>
    <t>444,09</t>
  </si>
  <si>
    <t>7.993,62</t>
  </si>
  <si>
    <t>0,34</t>
  </si>
  <si>
    <t>82,13</t>
  </si>
  <si>
    <t xml:space="preserve">97625 </t>
  </si>
  <si>
    <t>DEMOLIÇÃO EDIFICAÇÃO EXISTENTE DE FORMA MECANIZADA, SEM REAPROVEITAMENTO, INCLUSO LIMPEZA E NIVELAMENTO DO TERRENO. AF_12/2017</t>
  </si>
  <si>
    <t>SERP - SERVIÇOS PRELIMINARES</t>
  </si>
  <si>
    <t>600,22</t>
  </si>
  <si>
    <t>12,67</t>
  </si>
  <si>
    <t>7.604,78</t>
  </si>
  <si>
    <t>0,33</t>
  </si>
  <si>
    <t>82,46</t>
  </si>
  <si>
    <t xml:space="preserve">12396 </t>
  </si>
  <si>
    <t>Amplificador de Potência 1300w 4 Ohms - OP 7600 Oneal ou similar</t>
  </si>
  <si>
    <t>2.506,21</t>
  </si>
  <si>
    <t>7.518,63</t>
  </si>
  <si>
    <t>0,32</t>
  </si>
  <si>
    <t>82,78</t>
  </si>
  <si>
    <t xml:space="preserve">93358 </t>
  </si>
  <si>
    <t>ESCAVAÇÃO MANUAL DE VALA COM PROFUNDIDADE MENOR OU IGUAL A 1,30 M.
AF_02/2021</t>
  </si>
  <si>
    <t>MOVT - MOVIMENTO DE TERRA</t>
  </si>
  <si>
    <t>143,37</t>
  </si>
  <si>
    <t>51,19</t>
  </si>
  <si>
    <t>7.339,11</t>
  </si>
  <si>
    <t>83,10</t>
  </si>
  <si>
    <t xml:space="preserve">87532 </t>
  </si>
  <si>
    <t>EMBOÇO, PARA RECEBIMENTO DE CERÂMICA, EM ARGAMASSA TRAÇO 1:2:8, PREPARO MANUAL, APLICADO MANUALMENTE EM FACES INTERNAS DE PAREDES, PARA AMBIENTE COM ÁREA ENTRE 5M2 E 10M2, ESPESSURA DE 20MM, COM EXECUÇÃO DE TALISCAS.
AF_06/2014</t>
  </si>
  <si>
    <t>279,82</t>
  </si>
  <si>
    <t>26,14</t>
  </si>
  <si>
    <t>7.314,49</t>
  </si>
  <si>
    <t>83,41</t>
  </si>
  <si>
    <t xml:space="preserve">00043190 </t>
  </si>
  <si>
    <t>AR CONDICIONADO SPLIT ON/OFF, HI-WALL (PAREDE), 12000 BTUS/H, CICLO FRIO, 60 HZ, CLASSIFICACAO ENERGETICA A - SELO PROCEL, GAS HFC, CONTROLE S/ FIO - BDI = 14,66</t>
  </si>
  <si>
    <t>1.455,78</t>
  </si>
  <si>
    <t>7.278,90</t>
  </si>
  <si>
    <t>0,31</t>
  </si>
  <si>
    <t>83,73</t>
  </si>
  <si>
    <t xml:space="preserve">88488 </t>
  </si>
  <si>
    <t>APLICAÇÃO MANUAL DE PINTURA COM TINTA LÁTEX ACRÍLICA EM TETO, DUAS DEMÃOS.
AF_06/2014</t>
  </si>
  <si>
    <t>10,46</t>
  </si>
  <si>
    <t>7.073,15</t>
  </si>
  <si>
    <t>0,30</t>
  </si>
  <si>
    <t>84,03</t>
  </si>
  <si>
    <t xml:space="preserve">98064 </t>
  </si>
  <si>
    <t>SUMIDOURO CIRCULAR, EM CONCRETO PRÉ-MOLDADO, DIÂMETRO INTERNO = 2,38 M, ALTURA INTERNA = 3,0 M, ÁREA DE INFILTRAÇÃO: 25 M² (PARA 10 CONTRIBUINTES).
AF_12/2020</t>
  </si>
  <si>
    <t>3.378,52</t>
  </si>
  <si>
    <t>6.757,04</t>
  </si>
  <si>
    <t>0,29</t>
  </si>
  <si>
    <t>84,32</t>
  </si>
  <si>
    <t xml:space="preserve">98546 </t>
  </si>
  <si>
    <t>IMPERMEABILIZAÇÃO DE SUPERFÍCIE COM MANTA ASFÁLTICA, UMA CAMADA, INCLUSIVE APLICAÇÃO DE PRIMER ASFÁLTICO, E=3MM. AF_06/2018</t>
  </si>
  <si>
    <t>IMPE - IMPERMEABILIZAÇÕES E PROTEÇÕES DIVERSAS</t>
  </si>
  <si>
    <t>87,78</t>
  </si>
  <si>
    <t>76,43</t>
  </si>
  <si>
    <t>6.709,02</t>
  </si>
  <si>
    <t>84,61</t>
  </si>
  <si>
    <t xml:space="preserve">99837 </t>
  </si>
  <si>
    <t>GUARDA-CORPO DE AÇO GALVANIZADO DE 1,10M, MONTANTES TUBULARES DE 1.1/4" ESPAÇADOS DE 1,20M, TRAVESSA SUPERIOR DE 1.1/2", GRADIL FORMADO POR TUBOS HORIZONTAIS DE 1" E VERTICAIS DE 3/4", FIXADO COM CHUMBADOR MECÂNICO.
AF_04/2019_P</t>
  </si>
  <si>
    <t>13,22</t>
  </si>
  <si>
    <t>502,98</t>
  </si>
  <si>
    <t>6.649,39</t>
  </si>
  <si>
    <t>84,90</t>
  </si>
  <si>
    <t xml:space="preserve">87879 </t>
  </si>
  <si>
    <t>CHAPISCO APLICADO EM ALVENARIAS E ESTRUTURAS DE CONCRETO INTERNAS, COM
COLHER DE PEDREIRO. ARGAMASSA TRAÇO 1:3 COM PREPARO EM BETONEIRA 400L. AF_06/2014</t>
  </si>
  <si>
    <t>2.380,78</t>
  </si>
  <si>
    <t>2,74</t>
  </si>
  <si>
    <t>6.523,33</t>
  </si>
  <si>
    <t>0,28</t>
  </si>
  <si>
    <t>85,18</t>
  </si>
  <si>
    <t xml:space="preserve">97330 </t>
  </si>
  <si>
    <t>TUBO EM COBRE FLEXÍVEL, DN 5/8", COM ISOLAMENTO, INSTALADO EM RAMAL DE ALIMENTAÇÃO DE AR CONDICIONADO COM CONDENSADORA INDIVIDUAL ?
FORNECIMENTO E INSTALAÇÃO. AF_12/2015</t>
  </si>
  <si>
    <t>92,33</t>
  </si>
  <si>
    <t>69,23</t>
  </si>
  <si>
    <t>6.392,00</t>
  </si>
  <si>
    <t>85,46</t>
  </si>
  <si>
    <t xml:space="preserve">93188 </t>
  </si>
  <si>
    <t>VERGA MOLDADA IN LOCO EM CONCRETO PARA PORTAS COM ATÉ 1,5 M DE VÃO.
AF_03/2016</t>
  </si>
  <si>
    <t>108,24</t>
  </si>
  <si>
    <t>56,76</t>
  </si>
  <si>
    <t>6.143,70</t>
  </si>
  <si>
    <t>0,26</t>
  </si>
  <si>
    <t>85,72</t>
  </si>
  <si>
    <t xml:space="preserve">97331 </t>
  </si>
  <si>
    <t>TUBO EM COBRE FLEXÍVEL, DN 1/4", COM ISOLAMENTO, INSTALADO EM RAMAL DE ALIMENTAÇÃO DE AR CONDICIONADO COM CONDENSADORA CENTRAL ? FORNECIMENTO
E INSTALAÇÃO. AF_12/2015</t>
  </si>
  <si>
    <t>235,32</t>
  </si>
  <si>
    <t>25,75</t>
  </si>
  <si>
    <t>6.059,49</t>
  </si>
  <si>
    <t>85,98</t>
  </si>
  <si>
    <t xml:space="preserve">92722 </t>
  </si>
  <si>
    <t>CONCRETAGEM DE PILARES, FCK = 25 MPA, COM USO DE BOMBA EM EDIFICAÇÃO COM
SEÇÃO MÉDIA DE PILARES MAIOR QUE 0,25 M² - LANÇAMENTO, ADENSAMENTO E ACABAMENTO. AF_12/2015</t>
  </si>
  <si>
    <t>409,10</t>
  </si>
  <si>
    <t>5.972,86</t>
  </si>
  <si>
    <t>86,24</t>
  </si>
  <si>
    <t xml:space="preserve">COMP-65576620 </t>
  </si>
  <si>
    <t>NOBREAK 3KVA BIVOLT 120/220 AUTONOMIA DE 30MIN EM PLENA CARGA FP 0.9, 60Hz.
FORNECIMENTO E INSTALAÇÇÃO.</t>
  </si>
  <si>
    <t>5.917,73</t>
  </si>
  <si>
    <t>0,25</t>
  </si>
  <si>
    <t>86,49</t>
  </si>
  <si>
    <t xml:space="preserve">COMP-07630519 </t>
  </si>
  <si>
    <t>CAIXA DE PASSAGEM ELETRICA 60x60x50cm COM TAMPAO FERRO FUNDIDO</t>
  </si>
  <si>
    <t>306,75</t>
  </si>
  <si>
    <t>5.828,25</t>
  </si>
  <si>
    <t>86,74</t>
  </si>
  <si>
    <t xml:space="preserve">9360 </t>
  </si>
  <si>
    <t>Impermeabilização com aplicação de argamassa polimérica tipo Denvertec 100 ou similar</t>
  </si>
  <si>
    <t>Impermeabilização</t>
  </si>
  <si>
    <t>216,12</t>
  </si>
  <si>
    <t>26,64</t>
  </si>
  <si>
    <t>5.757,43</t>
  </si>
  <si>
    <t>86,99</t>
  </si>
  <si>
    <t xml:space="preserve">COMP-50289749 </t>
  </si>
  <si>
    <t>CORRIMAO EM TUBO ACO 1" PINTADO EM ESMALTE</t>
  </si>
  <si>
    <t>53,48</t>
  </si>
  <si>
    <t>104,19</t>
  </si>
  <si>
    <t>5.572,08</t>
  </si>
  <si>
    <t>0,24</t>
  </si>
  <si>
    <t>87,23</t>
  </si>
  <si>
    <t xml:space="preserve">91924 </t>
  </si>
  <si>
    <t>CABO DE COBRE FLEXÍVEL ISOLADO, 1,5 MM², ANTI-CHAMA 450/750 V, PARA CIRCUITOS
TERMINAIS - FORNECIMENTO E INSTALAÇÃO. AF_12/2015</t>
  </si>
  <si>
    <t>2.678,0</t>
  </si>
  <si>
    <t>2,05</t>
  </si>
  <si>
    <t>5.489,90</t>
  </si>
  <si>
    <t>87,47</t>
  </si>
  <si>
    <t xml:space="preserve">98458 </t>
  </si>
  <si>
    <t>TAPUME COM COMPENSADO DE MADEIRA. AF_05/2018</t>
  </si>
  <si>
    <t>79,47</t>
  </si>
  <si>
    <t>5.245,02</t>
  </si>
  <si>
    <t>0,23</t>
  </si>
  <si>
    <t>87,70</t>
  </si>
  <si>
    <t xml:space="preserve">96977 </t>
  </si>
  <si>
    <t>CORDOALHA DE COBRE NU 50 MM², ENTERRADA, SEM ISOLADOR - FORNECIMENTO E
INSTALAÇÃO. AF_12/2017</t>
  </si>
  <si>
    <t>51,60</t>
  </si>
  <si>
    <t>5.160,00</t>
  </si>
  <si>
    <t>0,22</t>
  </si>
  <si>
    <t>87,92</t>
  </si>
  <si>
    <t xml:space="preserve">93183 </t>
  </si>
  <si>
    <t>VERGA PRÉ-MOLDADA PARA JANELAS COM MAIS DE 1,5 M DE VÃO. AF_03/2016</t>
  </si>
  <si>
    <t>120,19</t>
  </si>
  <si>
    <t>42,85</t>
  </si>
  <si>
    <t>5.150,14</t>
  </si>
  <si>
    <t>88,14</t>
  </si>
  <si>
    <t xml:space="preserve">4346 </t>
  </si>
  <si>
    <t>Microfone Sanraser ou similar</t>
  </si>
  <si>
    <t>445,09</t>
  </si>
  <si>
    <t>4.895,99</t>
  </si>
  <si>
    <t>0,21</t>
  </si>
  <si>
    <t>88,35</t>
  </si>
  <si>
    <t xml:space="preserve">87624 </t>
  </si>
  <si>
    <t>CONTRAPISO EM ARGAMASSA PRONTA, PREPARO MANUAL, APLICADO EM ÁREAS SECAS
SOBRE LAJE, ADERIDO, ESPESSURA 2CM. AF_06/2014</t>
  </si>
  <si>
    <t>53,60</t>
  </si>
  <si>
    <t>4.705,00</t>
  </si>
  <si>
    <t>0,20</t>
  </si>
  <si>
    <t>88,55</t>
  </si>
  <si>
    <t xml:space="preserve">93195 </t>
  </si>
  <si>
    <t>CONTRAVERGA PRÉ-MOLDADA PARA VÃOS DE MAIS DE 1,5 M DE COMPRIMENTO.
AF_03/2016</t>
  </si>
  <si>
    <t>39,13</t>
  </si>
  <si>
    <t>4.703,03</t>
  </si>
  <si>
    <t>88,76</t>
  </si>
  <si>
    <t xml:space="preserve">100868 </t>
  </si>
  <si>
    <t>BARRA DE APOIO RETA, EM ACO INOX POLIDO, COMPRIMENTO 80 CM, FIXADA NA PAREDE
- FORNECIMENTO E INSTALAÇÃO. AF_01/2020</t>
  </si>
  <si>
    <t>209,24</t>
  </si>
  <si>
    <t>4.603,28</t>
  </si>
  <si>
    <t>88,95</t>
  </si>
  <si>
    <t xml:space="preserve">101563 </t>
  </si>
  <si>
    <t>CABO DE COBRE FLEXÍVEL ISOLADO, 35 MM², 0,6/1,0 KV, PARA REDE AÉREA DE DISTRIBUIÇÃO DE ENERGIA ELÉTRICA DE BAIXA TENSÃO - FORNECIMENTO E
INSTALAÇÃO. AF_07/2020</t>
  </si>
  <si>
    <t>164,75</t>
  </si>
  <si>
    <t>27,66</t>
  </si>
  <si>
    <t>4.556,98</t>
  </si>
  <si>
    <t>89,15</t>
  </si>
  <si>
    <t xml:space="preserve">COMP-70323672 </t>
  </si>
  <si>
    <t>AR CONDICIONADO SPLIT INVERTER, HI-WALL (PAREDE), 22000 BTU/H, CICLO FRIO, 60HZ, CLASSIFICACAO A (SELO PROCEL), GAS HFC, CONTROLE S/FIO - BDI = 14,66</t>
  </si>
  <si>
    <t>4.265,84</t>
  </si>
  <si>
    <t>0,18</t>
  </si>
  <si>
    <t>89,33</t>
  </si>
  <si>
    <t xml:space="preserve">100866 </t>
  </si>
  <si>
    <t>BARRA DE APOIO RETA, EM ACO INOX POLIDO, COMPRIMENTO 60CM, FIXADA NA PAREDE -
FORNECIMENTO E INSTALAÇÃO. AF_01/2020</t>
  </si>
  <si>
    <t>188,56</t>
  </si>
  <si>
    <t>4.148,32</t>
  </si>
  <si>
    <t>89,51</t>
  </si>
  <si>
    <t xml:space="preserve">91929 </t>
  </si>
  <si>
    <t>CABO DE COBRE FLEXÍVEL ISOLADO, 4 MM², ANTI-CHAMA 0,6/1,0 KV, PARA CIRCUITOS
TERMINAIS - FORNECIMENTO E INSTALAÇÃO. AF_12/2015</t>
  </si>
  <si>
    <t>5,69</t>
  </si>
  <si>
    <t>4.130,94</t>
  </si>
  <si>
    <t>89,69</t>
  </si>
  <si>
    <t xml:space="preserve">95801 </t>
  </si>
  <si>
    <t>CONDULETE DE ALUMÍNIO, TIPO X, PARA ELETRODUTO DE AÇO GALVANIZADO DN 20 MM (3/4''), APARENTE - FORNECIMENTO E INSTALAÇÃO. AF_11/2016_P</t>
  </si>
  <si>
    <t>26,77</t>
  </si>
  <si>
    <t>3.988,73</t>
  </si>
  <si>
    <t>0,17</t>
  </si>
  <si>
    <t>89,86</t>
  </si>
  <si>
    <t xml:space="preserve">2800 </t>
  </si>
  <si>
    <t>Caixa de passagem em alvenaria de tijolos maciços esp. = 0,17m, dim. int. = 0.80 x 0.80 x 1.00m</t>
  </si>
  <si>
    <t>981,10</t>
  </si>
  <si>
    <t>3.924,40</t>
  </si>
  <si>
    <t>90,03</t>
  </si>
  <si>
    <t xml:space="preserve">COMP-69029917 </t>
  </si>
  <si>
    <t>CAMERA IP BULLET POE 30 METROS. FORNECIMENTO E INSTALAÇÃO</t>
  </si>
  <si>
    <t>229,91</t>
  </si>
  <si>
    <t>3.908,47</t>
  </si>
  <si>
    <t>90,20</t>
  </si>
  <si>
    <t xml:space="preserve">COMP-98489287 </t>
  </si>
  <si>
    <t>MESA DE SOM SOUND GRAFIT SPIRIT E-12 (FORNECIMENTO E INSTALAÇÃO)</t>
  </si>
  <si>
    <t>1.292,48</t>
  </si>
  <si>
    <t>3.877,44</t>
  </si>
  <si>
    <t>90,37</t>
  </si>
  <si>
    <t xml:space="preserve">COMP-66962672 </t>
  </si>
  <si>
    <t>TOTEM EM ACM COM LETREIRO ("FORUM DA COMARCA DE SIMÕES")</t>
  </si>
  <si>
    <t>UND</t>
  </si>
  <si>
    <t>3.845,44</t>
  </si>
  <si>
    <t>90,53</t>
  </si>
  <si>
    <t xml:space="preserve">101979 </t>
  </si>
  <si>
    <t>CHAPIM (RUFO CAPA) EM AÇO GALVANIZADO, CORTE 33. AF_11/2020</t>
  </si>
  <si>
    <t>105,76</t>
  </si>
  <si>
    <t>36,08</t>
  </si>
  <si>
    <t>3.815,82</t>
  </si>
  <si>
    <t>0,16</t>
  </si>
  <si>
    <t>90,70</t>
  </si>
  <si>
    <t xml:space="preserve">COMP-55085261 </t>
  </si>
  <si>
    <t>QUADRO DE PROTEÇÃO CC STRING BOX 1000V FORNECIMENTO E INSTALAÇÃO</t>
  </si>
  <si>
    <t>609,62</t>
  </si>
  <si>
    <t>3.657,72</t>
  </si>
  <si>
    <t>90,85</t>
  </si>
  <si>
    <t xml:space="preserve">99059 </t>
  </si>
  <si>
    <t>LOCACAO CONVENCIONAL DE OBRA, UTILIZANDO GABARITO DE TÁBUAS CORRIDAS
PONTALETADAS A CADA 2,00M - 2 UTILIZAÇÕES. AF_10/2018</t>
  </si>
  <si>
    <t>SERT - SERVIÇOS TÉCNICOS</t>
  </si>
  <si>
    <t>95,21</t>
  </si>
  <si>
    <t>36,73</t>
  </si>
  <si>
    <t>3.497,06</t>
  </si>
  <si>
    <t>0,15</t>
  </si>
  <si>
    <t>91,01</t>
  </si>
  <si>
    <t xml:space="preserve">4883 </t>
  </si>
  <si>
    <t>Caixa de inspeção 0.60 x 0.60 x 0.60m</t>
  </si>
  <si>
    <t>435,40</t>
  </si>
  <si>
    <t>3.483,20</t>
  </si>
  <si>
    <t>91,16</t>
  </si>
  <si>
    <t xml:space="preserve">COMP-00758799 </t>
  </si>
  <si>
    <t>SONOFLETOR 30W FORNECIMENTO E INSTALAÇÃO</t>
  </si>
  <si>
    <t>432,41</t>
  </si>
  <si>
    <t>3.459,28</t>
  </si>
  <si>
    <t>91,30</t>
  </si>
  <si>
    <t xml:space="preserve">89849 </t>
  </si>
  <si>
    <t>TUBO PVC, SERIE NORMAL, ESGOTO PREDIAL, DN 150 MM, FORNECIDO E INSTALADO EM
SUBCOLETOR AÉREO DE ESGOTO SANITÁRIO. AF_12/2014</t>
  </si>
  <si>
    <t>43,33</t>
  </si>
  <si>
    <t>3.453,40</t>
  </si>
  <si>
    <t>91,45</t>
  </si>
  <si>
    <t xml:space="preserve">89800 </t>
  </si>
  <si>
    <t>TUBO PVC, SERIE NORMAL, ESGOTO PREDIAL, DN 100 MM, FORNECIDO E INSTALADO EM PRUMADA DE ESGOTO SANITÁRIO OU VENTILAÇÃO. AF_12/2014</t>
  </si>
  <si>
    <t>18,03</t>
  </si>
  <si>
    <t>3.319,32</t>
  </si>
  <si>
    <t>0,14</t>
  </si>
  <si>
    <t>91,60</t>
  </si>
  <si>
    <t xml:space="preserve">87265 </t>
  </si>
  <si>
    <t>REVESTIMENTO CERÂMICO PARA PAREDES INTERNAS COM PLACAS TIPO ESMALTADA EXTRA DE DIMENSÕES 10X10 CM APLICADAS EM AMBIENTES DE ÁREA MAIOR QUE 5 M²
NA ALTURA INTEIRA DAS PAREDES. AF_06/2014</t>
  </si>
  <si>
    <t>63,25</t>
  </si>
  <si>
    <t>52,16</t>
  </si>
  <si>
    <t>3.299,12</t>
  </si>
  <si>
    <t>91,74</t>
  </si>
  <si>
    <t xml:space="preserve">COMP-32457668 </t>
  </si>
  <si>
    <t>CAIXA DE AREIA PLUVIAL COM GRELHA - 60X60 CM</t>
  </si>
  <si>
    <t>409,67</t>
  </si>
  <si>
    <t>3.277,36</t>
  </si>
  <si>
    <t>91,88</t>
  </si>
  <si>
    <t xml:space="preserve">101881 </t>
  </si>
  <si>
    <t>QUADRO DE DISTRIBUIÇÃO DE ENERGIA EM CHAPA DE AÇO GALVANIZADO, DE EMBUTIR, COM BARRAMENTO TRIFÁSICO, PARA 40 DISJUNTORES DIN 100A - FORNECIMENTO E
INSTALAÇÃO. AF_10/2020</t>
  </si>
  <si>
    <t>799,44</t>
  </si>
  <si>
    <t>3.197,76</t>
  </si>
  <si>
    <t>92,02</t>
  </si>
  <si>
    <t xml:space="preserve">11752 </t>
  </si>
  <si>
    <t>Cabo balanceado 2 x 0,30mm (para microfone)</t>
  </si>
  <si>
    <t>Pontos de Suprimento de Energia Convencionais</t>
  </si>
  <si>
    <t>8,69</t>
  </si>
  <si>
    <t>3.171,85</t>
  </si>
  <si>
    <t>92,15</t>
  </si>
  <si>
    <t xml:space="preserve">91931 </t>
  </si>
  <si>
    <t>CABO DE COBRE FLEXÍVEL ISOLADO, 6 MM², ANTI-CHAMA 0,6/1,0 KV, PARA CIRCUITOS
TERMINAIS - FORNECIMENTO E INSTALAÇÃO. AF_12/2015</t>
  </si>
  <si>
    <t>411,45</t>
  </si>
  <si>
    <t>7,69</t>
  </si>
  <si>
    <t>3.164,05</t>
  </si>
  <si>
    <t>92,29</t>
  </si>
  <si>
    <t xml:space="preserve">COMP-26729737 </t>
  </si>
  <si>
    <t>Revestimento em chapa de alumínio composto (ACM)</t>
  </si>
  <si>
    <t>M²</t>
  </si>
  <si>
    <t>29,81</t>
  </si>
  <si>
    <t>104,88</t>
  </si>
  <si>
    <t>3.126,47</t>
  </si>
  <si>
    <t>0,13</t>
  </si>
  <si>
    <t>92,42</t>
  </si>
  <si>
    <t xml:space="preserve">COMP-36510616 </t>
  </si>
  <si>
    <t>Cabo de cobre PP Cordplast 4 x 1,5 mm2, 450/750v - fornecimento e instalação</t>
  </si>
  <si>
    <t>327,67</t>
  </si>
  <si>
    <t>9,42</t>
  </si>
  <si>
    <t>3.086,65</t>
  </si>
  <si>
    <t>92,56</t>
  </si>
  <si>
    <t xml:space="preserve">00039362 </t>
  </si>
  <si>
    <t>FOSSA SEPTICA, SEM FILTRO, PARA 8 A 14 CONTRIBUINTES, CILINDRICA, COM TAMPA, EM POLIETILENO DE ALTA DENSIDADE (PEAD), CAPACIDADE APROXIMADA DE 3000 LITROS
(NBR 7229)</t>
  </si>
  <si>
    <t>3.015,63</t>
  </si>
  <si>
    <t>92,69</t>
  </si>
  <si>
    <t xml:space="preserve">100719 </t>
  </si>
  <si>
    <t>PINTURA COM TINTA ALQUÍDICA DE FUNDO (TIPO ZARCÃO) PULVERIZADA SOBRE PERFIL METÁLICO EXECUTADO EM FÁBRICA (POR DEMÃO). AF_01/2020_P</t>
  </si>
  <si>
    <t>6,38</t>
  </si>
  <si>
    <t>3.009,76</t>
  </si>
  <si>
    <t>92,82</t>
  </si>
  <si>
    <t xml:space="preserve">COMP-41489552 </t>
  </si>
  <si>
    <t>NVR 24 CANAIS FULL HD STAND ALONE. FORNECIMENTO E INSTALAÇÃO. - BDI = 14,66</t>
  </si>
  <si>
    <t>2.945,22</t>
  </si>
  <si>
    <t>92,94</t>
  </si>
  <si>
    <t xml:space="preserve">11978 </t>
  </si>
  <si>
    <t>Detector de fumaça óptico convencional, modelo VR-F, marca VERIN ou similar</t>
  </si>
  <si>
    <t>Equipamentos para Combate a Incêndio</t>
  </si>
  <si>
    <t>77,08</t>
  </si>
  <si>
    <t>2.929,04</t>
  </si>
  <si>
    <t>93,07</t>
  </si>
  <si>
    <t xml:space="preserve">96364 </t>
  </si>
  <si>
    <t>Parede com placas de gesso acartonado (drywall), para uso interno com uma face simples uma face
resistente a umidade</t>
  </si>
  <si>
    <t>26,03</t>
  </si>
  <si>
    <t>111,45</t>
  </si>
  <si>
    <t>2.901,04</t>
  </si>
  <si>
    <t>0,12</t>
  </si>
  <si>
    <t>93,20</t>
  </si>
  <si>
    <t xml:space="preserve">3398 </t>
  </si>
  <si>
    <t>Ponto de tomada 2p+t, ABNT, 10 A, de uso geral, em pisos, com eletroduto de pvc flexível
sanfonado embutido Ø 3/4", inclusive aterramento</t>
  </si>
  <si>
    <t>Conversão InfoWOrca</t>
  </si>
  <si>
    <t>pt</t>
  </si>
  <si>
    <t>189,21</t>
  </si>
  <si>
    <t>2.838,15</t>
  </si>
  <si>
    <t>93,32</t>
  </si>
  <si>
    <t xml:space="preserve">97333 </t>
  </si>
  <si>
    <t>TUBO EM COBRE FLEXÍVEL, DN 1/2", COM ISOLAMENTO, INSTALADO EM RAMAL DE ALIMENTAÇÃO DE AR CONDICIONADO COM CONDENSADORA CENTRAL ? FORNECIMENTO
E INSTALAÇÃO. AF_12/2015</t>
  </si>
  <si>
    <t>48,02</t>
  </si>
  <si>
    <t>56,97</t>
  </si>
  <si>
    <t>2.735,69</t>
  </si>
  <si>
    <t>93,44</t>
  </si>
  <si>
    <t xml:space="preserve">2652 </t>
  </si>
  <si>
    <t>Conjunto moto-bomba com motor de 1 cv, trifásico, bomba centrífuga, sucção=1", recalque=1", pr. máx. 28 mca, alt. sucção 8 mca. faixas hm (m) - q (m3/h) : (26-2,5)(23-4,2)(20-5,2)(17-6,3)(14-7,0), inclusive chave de partida direta</t>
  </si>
  <si>
    <t>Fornecimento de Bombas e Válvulas de Pé</t>
  </si>
  <si>
    <t>1.356,85</t>
  </si>
  <si>
    <t>2.713,70</t>
  </si>
  <si>
    <t>93,55</t>
  </si>
  <si>
    <t xml:space="preserve">00039028 </t>
  </si>
  <si>
    <t>PERFILADO PERFURADO SIMPLES 38 X 38 MM, CHAPA 22</t>
  </si>
  <si>
    <t>10,76</t>
  </si>
  <si>
    <t>2.690,00</t>
  </si>
  <si>
    <t>93,67</t>
  </si>
  <si>
    <t xml:space="preserve">94805 </t>
  </si>
  <si>
    <t>PORTA DE ALUMÍNIO DE ABRIR ANODIZADO NA COR BRANCA, 0,70X210CM, FIXAÇÃO COM PARAFUSOS, INCLUSIVE VIDROS - FORNECIMENTO E INSTALAÇÃO. AF_12/2019</t>
  </si>
  <si>
    <t>645,05</t>
  </si>
  <si>
    <t>2.580,20</t>
  </si>
  <si>
    <t>0,11</t>
  </si>
  <si>
    <t>93,78</t>
  </si>
  <si>
    <t xml:space="preserve">COMP-14183615 </t>
  </si>
  <si>
    <t>GRADIL DE CELA EM BARRAS DE AÇO COM UMA PORTA DE ABRIR DE ACESSO COM 80 CM
DE LARGURA</t>
  </si>
  <si>
    <t>11,21</t>
  </si>
  <si>
    <t>229,44</t>
  </si>
  <si>
    <t>2.572,02</t>
  </si>
  <si>
    <t>93,89</t>
  </si>
  <si>
    <t xml:space="preserve">765 </t>
  </si>
  <si>
    <t>Fornecimento e instalação de eletrocalha metálica 50 x 50 x 3000 mm (ref. valemam ou similar)</t>
  </si>
  <si>
    <t>Pontos de Suprimento de Lógica</t>
  </si>
  <si>
    <t>52,58</t>
  </si>
  <si>
    <t>2.471,26</t>
  </si>
  <si>
    <t>94,00</t>
  </si>
  <si>
    <t xml:space="preserve">9298 </t>
  </si>
  <si>
    <t>Cabo coaxial rgc 75 ohms</t>
  </si>
  <si>
    <t>3,88</t>
  </si>
  <si>
    <t>2.428,88</t>
  </si>
  <si>
    <t>0,10</t>
  </si>
  <si>
    <t>94,10</t>
  </si>
  <si>
    <t xml:space="preserve">00039607 </t>
  </si>
  <si>
    <t>PATCH CORD, CATEGORIA 6, EXTENSAO DE 2,50 M</t>
  </si>
  <si>
    <t>2.402,88</t>
  </si>
  <si>
    <t>94,20</t>
  </si>
  <si>
    <t xml:space="preserve">101562 </t>
  </si>
  <si>
    <t>CABO DE COBRE FLEXÍVEL ISOLADO, 25 MM², 0,6/1,0 KV, PARA REDE AÉREA DE DISTRIBUIÇÃO DE ENERGIA ELÉTRICA DE BAIXA TENSÃO - FORNECIMENTO E
INSTALAÇÃO. AF_07/2020</t>
  </si>
  <si>
    <t>117,85</t>
  </si>
  <si>
    <t>20,07</t>
  </si>
  <si>
    <t>2.365,24</t>
  </si>
  <si>
    <t>94,31</t>
  </si>
  <si>
    <t xml:space="preserve">9502 </t>
  </si>
  <si>
    <t>Ducha higiênica com registro, linha Link, ref. 1984.C.ACT. LNK, da DECA ou similar</t>
  </si>
  <si>
    <t>Louças e Metais Sanitários</t>
  </si>
  <si>
    <t>197,08</t>
  </si>
  <si>
    <t>2.364,96</t>
  </si>
  <si>
    <t>94,41</t>
  </si>
  <si>
    <t xml:space="preserve">COMP-52784492 </t>
  </si>
  <si>
    <t>MEDUSA 16 CANAIS COM CONECTORES 25 METROS - FORNECIMENTO E INSTALAÇÃO</t>
  </si>
  <si>
    <t>2.285,91</t>
  </si>
  <si>
    <t>94,51</t>
  </si>
  <si>
    <t xml:space="preserve">89712 </t>
  </si>
  <si>
    <t>TUBO PVC, SERIE NORMAL, ESGOTO PREDIAL, DN 50 MM, FORNECIDO E INSTALADO EM RAMAL DE DESCARGA OU RAMAL DE ESGOTO SANITÁRIO. AF_12/2014</t>
  </si>
  <si>
    <t>19,81</t>
  </si>
  <si>
    <t>2.256,35</t>
  </si>
  <si>
    <t>94,60</t>
  </si>
  <si>
    <t xml:space="preserve">12397 </t>
  </si>
  <si>
    <t>Mesa de som / Mixer 5 canais c/ USB Omx 52 - Oneal ou similar</t>
  </si>
  <si>
    <t>738,40</t>
  </si>
  <si>
    <t>2.215,20</t>
  </si>
  <si>
    <t>94,70</t>
  </si>
  <si>
    <t xml:space="preserve">00039606 </t>
  </si>
  <si>
    <t>PATCH CORD, CATEGORIA 6, EXTENSAO DE 1,50 M</t>
  </si>
  <si>
    <t>21,82</t>
  </si>
  <si>
    <t>2.094,72</t>
  </si>
  <si>
    <t>0,09</t>
  </si>
  <si>
    <t>94,79</t>
  </si>
  <si>
    <t xml:space="preserve">COMP-73965917 </t>
  </si>
  <si>
    <t>CARPETE ACUSTICO MODULADO NA PAREDE</t>
  </si>
  <si>
    <t>20,68</t>
  </si>
  <si>
    <t>99,12</t>
  </si>
  <si>
    <t>2.049,80</t>
  </si>
  <si>
    <t>94,88</t>
  </si>
  <si>
    <t xml:space="preserve">98563 </t>
  </si>
  <si>
    <t>PROTEÇÃO MECÂNICA DE SUPERFÍCIE HORIZONTAL COM ARGAMASSA DE CIMENTO E
AREIA, TRAÇO 1:3, E=2CM. AF_06/2018</t>
  </si>
  <si>
    <t>23,16</t>
  </si>
  <si>
    <t>2.032,98</t>
  </si>
  <si>
    <t>94,97</t>
  </si>
  <si>
    <t xml:space="preserve">100702 </t>
  </si>
  <si>
    <t>Porta dupla de abrir em alumínio anodizado branco com vedação em vidro transparede</t>
  </si>
  <si>
    <t>6,09</t>
  </si>
  <si>
    <t>329,90</t>
  </si>
  <si>
    <t>2.009,09</t>
  </si>
  <si>
    <t>95,05</t>
  </si>
  <si>
    <t xml:space="preserve">92868 </t>
  </si>
  <si>
    <t>CAIXA RETANGULAR 4" X 2" MÉDIA (1,30 M DO PISO), METÁLICA, INSTALADA EM PAREDE -
FORNECIMENTO E INSTALAÇÃO. AF_12/2015</t>
  </si>
  <si>
    <t>9,17</t>
  </si>
  <si>
    <t>1.999,06</t>
  </si>
  <si>
    <t>95,14</t>
  </si>
  <si>
    <t xml:space="preserve">7817 </t>
  </si>
  <si>
    <t>Tomada dupla para lógica RJ45, 4"x2", embutir, completa, ref.0605, Fame ou similar</t>
  </si>
  <si>
    <t>Tomadas para Lógica</t>
  </si>
  <si>
    <t>51,99</t>
  </si>
  <si>
    <t>1.923,63</t>
  </si>
  <si>
    <t>0,08</t>
  </si>
  <si>
    <t>95,22</t>
  </si>
  <si>
    <t xml:space="preserve">98053 </t>
  </si>
  <si>
    <t>TANQUE SÉPTICO CIRCULAR, EM CONCRETO PRÉ-MOLDADO, DIÂMETRO INTERNO = 1,85
M, ALTURA INTERNA = 2,45 M. AF_12/2020</t>
  </si>
  <si>
    <t>1.891,79</t>
  </si>
  <si>
    <t>95,30</t>
  </si>
  <si>
    <t xml:space="preserve">86888 </t>
  </si>
  <si>
    <t>Vaso sanitário sifonado com caixa acoplada louça branca - fornecimento e instalação. af_01/2020</t>
  </si>
  <si>
    <t>267,92</t>
  </si>
  <si>
    <t>1.875,44</t>
  </si>
  <si>
    <t>95,38</t>
  </si>
  <si>
    <t xml:space="preserve">93382 </t>
  </si>
  <si>
    <t>REATERRO MANUAL DE VALAS COM COMPACTAÇÃO MECANIZADA. AF_04/2016</t>
  </si>
  <si>
    <t>22,46</t>
  </si>
  <si>
    <t>1.855,19</t>
  </si>
  <si>
    <t>95,46</t>
  </si>
  <si>
    <t xml:space="preserve">98304 </t>
  </si>
  <si>
    <t>PATCH PANEL 48 PORTAS, CATEGORIA 6 - FORNECIMENTO E INSTALAÇÃO. AF_11/2019 -
BDI = 14,66</t>
  </si>
  <si>
    <t>INES - INSTALAÇÕES ESPECIAIS</t>
  </si>
  <si>
    <t>926,82</t>
  </si>
  <si>
    <t>1.853,64</t>
  </si>
  <si>
    <t>95,54</t>
  </si>
  <si>
    <t xml:space="preserve">12431 </t>
  </si>
  <si>
    <t>Placa indicativa em acrílico e=3mm, com adesivo sobreposto, dim.: 0.30 x 0.12 m, fornecimento e
instalação</t>
  </si>
  <si>
    <t>Sinalização Vertical</t>
  </si>
  <si>
    <t>34,07</t>
  </si>
  <si>
    <t>1.839,78</t>
  </si>
  <si>
    <t>95,62</t>
  </si>
  <si>
    <t xml:space="preserve">11381 </t>
  </si>
  <si>
    <t>Quadro de medição indireta para transformadores de até 225 kva</t>
  </si>
  <si>
    <t>1.758,78</t>
  </si>
  <si>
    <t>95,70</t>
  </si>
  <si>
    <t xml:space="preserve">8204 </t>
  </si>
  <si>
    <t>Porta em madeira, de correr, lisa, semi-ôca 0,90x2,10m, inclusive batentes e ferragens - Rev 02</t>
  </si>
  <si>
    <t>Esquadrias de Madeira</t>
  </si>
  <si>
    <t>852,31</t>
  </si>
  <si>
    <t>1.704,62</t>
  </si>
  <si>
    <t>0,07</t>
  </si>
  <si>
    <t>95,77</t>
  </si>
  <si>
    <t xml:space="preserve">95471 </t>
  </si>
  <si>
    <t>VASO SANITARIO SIFONADO CONVENCIONAL PARA PCD SEM FURO FRONTAL COM LOUÇA BRANCA SEM ASSENTO - FORNECIMENTO E INSTALAÇÃO. AF_01/2020</t>
  </si>
  <si>
    <t>421,20</t>
  </si>
  <si>
    <t>1.684,80</t>
  </si>
  <si>
    <t>95,84</t>
  </si>
  <si>
    <t xml:space="preserve">9041 </t>
  </si>
  <si>
    <t>Dispositivo de proteção contra surto de tensão DPS 60kA - 275v</t>
  </si>
  <si>
    <t>Fusíveis, Disjuntores e Chaves</t>
  </si>
  <si>
    <t>80,37</t>
  </si>
  <si>
    <t>1.607,40</t>
  </si>
  <si>
    <t>95,91</t>
  </si>
  <si>
    <t xml:space="preserve">92000 </t>
  </si>
  <si>
    <t>TOMADA BAIXA DE EMBUTIR (1 MÓDULO), 2P+T 10 A, INCLUINDO SUPORTE E PLACA -
FORNECIMENTO E INSTALAÇÃO. AF_12/2015</t>
  </si>
  <si>
    <t>19,04</t>
  </si>
  <si>
    <t>1.599,36</t>
  </si>
  <si>
    <t>95,98</t>
  </si>
  <si>
    <t xml:space="preserve">00034640 </t>
  </si>
  <si>
    <t>Caixa d'agua em polietileno 2000 litros, com tampa</t>
  </si>
  <si>
    <t>793,93</t>
  </si>
  <si>
    <t>1.587,86</t>
  </si>
  <si>
    <t>96,05</t>
  </si>
  <si>
    <t xml:space="preserve">8258 </t>
  </si>
  <si>
    <t>Porta em madeira, de correr, lisa, semi-ôca 0,80x2,10m, inclusive batentes e ferragens</t>
  </si>
  <si>
    <t>792,21</t>
  </si>
  <si>
    <t>1.584,42</t>
  </si>
  <si>
    <t>96,12</t>
  </si>
  <si>
    <t xml:space="preserve">101094 </t>
  </si>
  <si>
    <t>PISO PODOTÁTIL, DIRECIONAL OU ALERTA, ASSENTADO SOBRE ARGAMASSA. AF_05/2020</t>
  </si>
  <si>
    <t>14,97</t>
  </si>
  <si>
    <t>105,21</t>
  </si>
  <si>
    <t>1.574,99</t>
  </si>
  <si>
    <t>96,19</t>
  </si>
  <si>
    <t xml:space="preserve">12043 </t>
  </si>
  <si>
    <t>Letra em aço inox escovado/polido 20 x 20cm - ("FORUM DA COMARCA DE SIMÕES")</t>
  </si>
  <si>
    <t>1.569,04</t>
  </si>
  <si>
    <t>96,25</t>
  </si>
  <si>
    <t xml:space="preserve">12627 </t>
  </si>
  <si>
    <t>Mastro simples em tubo ferro galvanizado, alt (útil)= 6m (3,80m x 2" + 2,20m x 1 1/2")</t>
  </si>
  <si>
    <t>Urbanização de Parques e Praças</t>
  </si>
  <si>
    <t>497,39</t>
  </si>
  <si>
    <t>1.492,17</t>
  </si>
  <si>
    <t>0,06</t>
  </si>
  <si>
    <t>96,32</t>
  </si>
  <si>
    <t xml:space="preserve">101909 </t>
  </si>
  <si>
    <t>Extintor de incêndio portátil com carga de pqs de 6 kg, classe bc - fornecimento e instalação.
af_10/2020_p - BDI = 14,66</t>
  </si>
  <si>
    <t>164,66</t>
  </si>
  <si>
    <t>1.481,94</t>
  </si>
  <si>
    <t>96,38</t>
  </si>
  <si>
    <t xml:space="preserve">8036 </t>
  </si>
  <si>
    <t>Porta em madeira compensada com visor transparente 1.50 x 2.10 m, com duas folhas, inclusive
batentes e ferragens</t>
  </si>
  <si>
    <t>736,10</t>
  </si>
  <si>
    <t>1.472,20</t>
  </si>
  <si>
    <t>96,45</t>
  </si>
  <si>
    <t xml:space="preserve">COMP-08698519 </t>
  </si>
  <si>
    <t>Barra de apoio, reta, fixa, em aço inox, l=40cm, d=1 1/2", Jackwal ou similar</t>
  </si>
  <si>
    <t>131,45</t>
  </si>
  <si>
    <t>1.445,95</t>
  </si>
  <si>
    <t>96,51</t>
  </si>
  <si>
    <t xml:space="preserve">101907 </t>
  </si>
  <si>
    <t>Extintor de incêndio portátil com carga de co2 de 6 kg, classe bc - fornecimento e instalação.
af_10/2020_p - BDI = 14,66</t>
  </si>
  <si>
    <t>465,97</t>
  </si>
  <si>
    <t>1.397,91</t>
  </si>
  <si>
    <t>96,57</t>
  </si>
  <si>
    <t xml:space="preserve">3167 </t>
  </si>
  <si>
    <t>Placa de inauguração de obra em alumínio 0,60 x 0,80 m</t>
  </si>
  <si>
    <t>1.386,68</t>
  </si>
  <si>
    <t>96,63</t>
  </si>
  <si>
    <t xml:space="preserve">1028 </t>
  </si>
  <si>
    <t>Tubo pvc rígido soldável marrom p/ água, d = 25 mm (3/4")</t>
  </si>
  <si>
    <t>Tubos e Conexões de PVC Rígido Soldável</t>
  </si>
  <si>
    <t>9,90</t>
  </si>
  <si>
    <t>1.302,84</t>
  </si>
  <si>
    <t>96,68</t>
  </si>
  <si>
    <t xml:space="preserve">92775 </t>
  </si>
  <si>
    <t>ARMAÇÃO DE ESTRUTURA CONVENCIONAL DE CONCRETO ARMADO EM UMA EDIFICAÇÃO
AÇO CA-60 DE 5,0 MM - MONTAGEM. AF_12/2015</t>
  </si>
  <si>
    <t>15,29</t>
  </si>
  <si>
    <t>1.284,36</t>
  </si>
  <si>
    <t>96,74</t>
  </si>
  <si>
    <t xml:space="preserve">7979 </t>
  </si>
  <si>
    <t>Bate maca em chapa de aço inox 304, esp. 1,0mm acab. polido ou escovado, dim. 800x200mm
dotado de 4 furos e parafusos inox auto-atarrachante</t>
  </si>
  <si>
    <t>57,83</t>
  </si>
  <si>
    <t>1.272,26</t>
  </si>
  <si>
    <t>0,05</t>
  </si>
  <si>
    <t>96,79</t>
  </si>
  <si>
    <t xml:space="preserve">51 </t>
  </si>
  <si>
    <t>Placa de obra em chapa aço galvanizado, instalada</t>
  </si>
  <si>
    <t>Mobilização / Instalações Provisórias / Desmobilização</t>
  </si>
  <si>
    <t>281,88</t>
  </si>
  <si>
    <t>1.268,46</t>
  </si>
  <si>
    <t>96,85</t>
  </si>
  <si>
    <t xml:space="preserve">12042 </t>
  </si>
  <si>
    <t>Letra em aço inox escovado/polido 15 x 15cm - ("FORUM DA COMARCA DE SIMÕES")</t>
  </si>
  <si>
    <t>56,74</t>
  </si>
  <si>
    <t>1.248,28</t>
  </si>
  <si>
    <t>96,90</t>
  </si>
  <si>
    <t xml:space="preserve">93201 </t>
  </si>
  <si>
    <t>FIXAÇÃO (ENCUNHAMENTO) DE ALVENARIA DE VEDAÇÃO COM ARGAMASSA APLICADA
COM COLHER. AF_03/2016</t>
  </si>
  <si>
    <t>297,26</t>
  </si>
  <si>
    <t>4,17</t>
  </si>
  <si>
    <t>1.239,57</t>
  </si>
  <si>
    <t>96,96</t>
  </si>
  <si>
    <t xml:space="preserve">COMP-30233865 </t>
  </si>
  <si>
    <t>KIT MOTOR DESLIZANTE AUTOMÁTICO PARA PORTÃO DE ATÉ 500KG. FORNECIMENTO E
INSTALAÇÃO.</t>
  </si>
  <si>
    <t>1.195,51</t>
  </si>
  <si>
    <t>97,01</t>
  </si>
  <si>
    <t xml:space="preserve">92008 </t>
  </si>
  <si>
    <t>TOMADA BAIXA DE EMBUTIR (2 MÓDULOS), 2P+T 10 A, INCLUINDO SUPORTE E PLACA -
FORNECIMENTO E INSTALAÇÃO. AF_12/2015</t>
  </si>
  <si>
    <t>30,59</t>
  </si>
  <si>
    <t>1.193,01</t>
  </si>
  <si>
    <t>97,06</t>
  </si>
  <si>
    <t xml:space="preserve">101882 </t>
  </si>
  <si>
    <t>QUADRO DE DISTRIBUIÇÃO DE ENERGIA EM CHAPA DE AÇO GALVANIZADO, DE EMBUTIR, COM BARRAMENTO TRIFÁSICO, PARA 30 DISJUNTORES DIN 225A - FORNECIMENTO E
INSTALAÇÃO. AF_10/2020</t>
  </si>
  <si>
    <t>1.138,29</t>
  </si>
  <si>
    <t>97,11</t>
  </si>
  <si>
    <t xml:space="preserve">101176 </t>
  </si>
  <si>
    <t>ESTACA BROCA DE CONCRETO, DIÂMETRO DE 30CM, ESCAVAÇÃO MANUAL COM TRADO
CONCHA. AF_05/2020</t>
  </si>
  <si>
    <t>108,13</t>
  </si>
  <si>
    <t>1.135,36</t>
  </si>
  <si>
    <t>97,16</t>
  </si>
  <si>
    <t xml:space="preserve">97607 </t>
  </si>
  <si>
    <t>LUMINÁRIA ARANDELA TIPO TARTARUGA, DE SOBREPOR, COM 1 LÂMPADA LED DE 6 W,
SEM REATOR - FORNECIMENTO E INSTALAÇÃO. AF_02/2020</t>
  </si>
  <si>
    <t>62,93</t>
  </si>
  <si>
    <t>1.132,74</t>
  </si>
  <si>
    <t>97,21</t>
  </si>
  <si>
    <t xml:space="preserve">11190 </t>
  </si>
  <si>
    <t>Cabo cobre flexível, não hologenado, 10,0mm2 - 0,6/1KV / 90º</t>
  </si>
  <si>
    <t>Interligações até Quadro Geral - Fios e Cabos</t>
  </si>
  <si>
    <t>98,29</t>
  </si>
  <si>
    <t>11,36</t>
  </si>
  <si>
    <t>1.116,57</t>
  </si>
  <si>
    <t>97,25</t>
  </si>
  <si>
    <t xml:space="preserve">91837 </t>
  </si>
  <si>
    <t>ELETRODUTO FLEXÍVEL CORRUGADO REFORÇADO, PVC, DN 32 MM (1"), PARA CIRCUITOS TERMINAIS, INSTALADO EM FORRO - FORNECIMENTO E INSTALAÇÃO. AF_12/2015</t>
  </si>
  <si>
    <t>115,32</t>
  </si>
  <si>
    <t>9,59</t>
  </si>
  <si>
    <t>1.105,91</t>
  </si>
  <si>
    <t>97,30</t>
  </si>
  <si>
    <t xml:space="preserve">COMP-74080543 </t>
  </si>
  <si>
    <t>CABO PARALELO POLARIZADO 2x0,75mm2</t>
  </si>
  <si>
    <t>1,77</t>
  </si>
  <si>
    <t>1.070,85</t>
  </si>
  <si>
    <t>97,35</t>
  </si>
  <si>
    <t xml:space="preserve">935 </t>
  </si>
  <si>
    <t>Fornecimento e assentamento de luva de ferro galvanizado de 3/4"</t>
  </si>
  <si>
    <t>Tubos e Conexões de Ferro Galvanizado</t>
  </si>
  <si>
    <t>10,86</t>
  </si>
  <si>
    <t>1.064,28</t>
  </si>
  <si>
    <t>97,39</t>
  </si>
  <si>
    <t xml:space="preserve">3236 </t>
  </si>
  <si>
    <t>Boca de lobo com depressão em alvenaria de tijolos maciços, esp=0,20m, altura até 1,00m</t>
  </si>
  <si>
    <t>1.025,98</t>
  </si>
  <si>
    <t>0,04</t>
  </si>
  <si>
    <t>97,44</t>
  </si>
  <si>
    <t xml:space="preserve">00039471 </t>
  </si>
  <si>
    <t>DISPOSITIVO DPS CLASSE II, 1 POLO, TENSAO MAXIMA DE 275 V, CORRENTE MAXIMA DE
*45* KA (TIPO AC)</t>
  </si>
  <si>
    <t>84,57</t>
  </si>
  <si>
    <t>1.014,84</t>
  </si>
  <si>
    <t>97,48</t>
  </si>
  <si>
    <t xml:space="preserve">89987 </t>
  </si>
  <si>
    <t>REGISTRO DE GAVETA BRUTO, LATÃO, ROSCÁVEL, 3/4", COM ACABAMENTO E CANOPLA CROMADOS. FORNECIDO E INSTALADO EM RAMAL DE ÁGUA. AF_12/2014</t>
  </si>
  <si>
    <t>71,71</t>
  </si>
  <si>
    <t>1.003,94</t>
  </si>
  <si>
    <t>97,52</t>
  </si>
  <si>
    <t xml:space="preserve">COMP-14400757 </t>
  </si>
  <si>
    <t>Abrigo em alvenaria (1.00 x 1.40m) para conjunto de moto-bomba, incluindo chapisco, reboco e
tampa de ferro</t>
  </si>
  <si>
    <t>1.002,17</t>
  </si>
  <si>
    <t>97,57</t>
  </si>
  <si>
    <t xml:space="preserve">COMP-31161334 </t>
  </si>
  <si>
    <t>Limpeza Final de Obra</t>
  </si>
  <si>
    <t>1,29</t>
  </si>
  <si>
    <t>977,93</t>
  </si>
  <si>
    <t>97,61</t>
  </si>
  <si>
    <t xml:space="preserve">86904 </t>
  </si>
  <si>
    <t>Lavatório louça branca suspenso, 29,5 x 39cm ou equivalente, padrão popular - fornecimento e
instalação. af_01/2020</t>
  </si>
  <si>
    <t>81,40</t>
  </si>
  <si>
    <t>976,80</t>
  </si>
  <si>
    <t>97,65</t>
  </si>
  <si>
    <t xml:space="preserve">915 </t>
  </si>
  <si>
    <t>Fornecimento e assentamento de curva 90 de ferro galvanizado de 3/4"</t>
  </si>
  <si>
    <t>19,83</t>
  </si>
  <si>
    <t>971,67</t>
  </si>
  <si>
    <t>97,69</t>
  </si>
  <si>
    <t xml:space="preserve">7148 </t>
  </si>
  <si>
    <t>Porta dupla de abrir de alumínio branco com venezianas 200x210</t>
  </si>
  <si>
    <t>919,96</t>
  </si>
  <si>
    <t>97,73</t>
  </si>
  <si>
    <t xml:space="preserve">86915 </t>
  </si>
  <si>
    <t>Torneira cromada de mesa, 1/2? ou 3/4?, para lavatório, padrão médio - fornecimento e instalação.
af_01/2020</t>
  </si>
  <si>
    <t>70,23</t>
  </si>
  <si>
    <t>912,99</t>
  </si>
  <si>
    <t>97,77</t>
  </si>
  <si>
    <t xml:space="preserve">2080 </t>
  </si>
  <si>
    <t>Tampo/bancada de granito preto e=2cm</t>
  </si>
  <si>
    <t>2,58</t>
  </si>
  <si>
    <t>348,89</t>
  </si>
  <si>
    <t>900,13</t>
  </si>
  <si>
    <t>97,81</t>
  </si>
  <si>
    <t xml:space="preserve">COMP-18987415 </t>
  </si>
  <si>
    <t>RACK 16U 19" x 570mm COM PORTA DE ACRILICO FORNECIMENTO E INSTALAÇÃO</t>
  </si>
  <si>
    <t>890,96</t>
  </si>
  <si>
    <t>97,85</t>
  </si>
  <si>
    <t xml:space="preserve">95805 </t>
  </si>
  <si>
    <t>CONDULETE DE PVC, TIPO B, PARA ELETRODUTO DE PVC SOLDÁVEL DN 25 MM (3/4''),
APARENTE - FORNECIMENTO E INSTALAÇÃO. AF_11/2016</t>
  </si>
  <si>
    <t>17,66</t>
  </si>
  <si>
    <t>883,00</t>
  </si>
  <si>
    <t>97,89</t>
  </si>
  <si>
    <t xml:space="preserve">2942 </t>
  </si>
  <si>
    <t>Poste de concreto duplo T (DT) 11/600 - fornecimento</t>
  </si>
  <si>
    <t>Fornecimento de Materiais para Redes de Energia Elétrica e Iluminação</t>
  </si>
  <si>
    <t>875,81</t>
  </si>
  <si>
    <t>97,93</t>
  </si>
  <si>
    <t xml:space="preserve">7863 </t>
  </si>
  <si>
    <t>Caixa de passagem em alvenaria de tijolos maciços esp. = 0,12m, dim. int.= 0,80x0,80x0,30m</t>
  </si>
  <si>
    <t>289,50</t>
  </si>
  <si>
    <t>868,50</t>
  </si>
  <si>
    <t>97,96</t>
  </si>
  <si>
    <t xml:space="preserve">11960 </t>
  </si>
  <si>
    <t>Porta corta fogo, 0,90 x 2,10, de abrir, em chapa de aço galvanizado nº24, batente em chapa nº18, classe 90, isolante em manta cerâmica incombustível e=5cm, dobradiças tipo helicoidal em aço 1010/1020, e fechadura reversível sem chave</t>
  </si>
  <si>
    <t>Esquadrias de Ferro</t>
  </si>
  <si>
    <t>867,77</t>
  </si>
  <si>
    <t>98,00</t>
  </si>
  <si>
    <t xml:space="preserve">1031 </t>
  </si>
  <si>
    <t>Tubo pvc rígido soldável marrom p/ água, d = 50 mm (1 1/2")</t>
  </si>
  <si>
    <t>25,7</t>
  </si>
  <si>
    <t>32,39</t>
  </si>
  <si>
    <t>832,42</t>
  </si>
  <si>
    <t>98,04</t>
  </si>
  <si>
    <t xml:space="preserve">7920 </t>
  </si>
  <si>
    <t>Eletroduto em AÇO galvanizado pesado sem costura 2 1/2" x 3m</t>
  </si>
  <si>
    <t>Interligações até Quadro Geral - Eletrodutos e Conexões</t>
  </si>
  <si>
    <t>413,91</t>
  </si>
  <si>
    <t>827,82</t>
  </si>
  <si>
    <t>98,07</t>
  </si>
  <si>
    <t xml:space="preserve">COMP-82513646 </t>
  </si>
  <si>
    <t>ORGANIZADOR DE 1 U</t>
  </si>
  <si>
    <t>160,52</t>
  </si>
  <si>
    <t>802,60</t>
  </si>
  <si>
    <t>0,03</t>
  </si>
  <si>
    <t>98,11</t>
  </si>
  <si>
    <t xml:space="preserve">COMP-31875761 </t>
  </si>
  <si>
    <t>MURETA DE MEDIÇÃO PARA SUBESTAÇÃO ATÉ 112,5KVA.</t>
  </si>
  <si>
    <t>786,26</t>
  </si>
  <si>
    <t>98,14</t>
  </si>
  <si>
    <t xml:space="preserve">100612 </t>
  </si>
  <si>
    <t>ASSENTAMENTO DE POSTE DE CONCRETO COM COMPRIMENTO NOMINAL DE 11 M, CARGA NOMINAL DE 600 DAN, ENGASTAMENTO BASE CONCRETADA COM 1 M DE CONCRETO E 0,7 M DE SOLO (NÃO INCLUI FORNECIMENTO). AF_11/2019</t>
  </si>
  <si>
    <t>785,80</t>
  </si>
  <si>
    <t>98,17</t>
  </si>
  <si>
    <t xml:space="preserve">00004273 </t>
  </si>
  <si>
    <t>PARA-RAIOS DE DISTRIBUICAO, TENSAO NOMINAL 30 KV, CORRENTE NOMINAL DE
DESCARGA 10 KA</t>
  </si>
  <si>
    <t>257,43</t>
  </si>
  <si>
    <t>772,29</t>
  </si>
  <si>
    <t>98,21</t>
  </si>
  <si>
    <t xml:space="preserve">1636 </t>
  </si>
  <si>
    <t>Junção simples em pvc rígido c/ anéis, para esgoto primário, diâm =100 x 50mm</t>
  </si>
  <si>
    <t>Tubos e Conexões de PVC Rígido Soldável para Esgoto</t>
  </si>
  <si>
    <t>34,78</t>
  </si>
  <si>
    <t>765,16</t>
  </si>
  <si>
    <t>98,24</t>
  </si>
  <si>
    <t xml:space="preserve">101561 </t>
  </si>
  <si>
    <t>CABO DE COBRE FLEXÍVEL ISOLADO, 16 MM², 0,6/1,0 KV, PARA REDE AÉREA DE DISTRIBUIÇÃO DE ENERGIA ELÉTRICA DE BAIXA TENSÃO - FORNECIMENTO E
INSTALAÇÃO. AF_07/2020</t>
  </si>
  <si>
    <t>56,05</t>
  </si>
  <si>
    <t>13,19</t>
  </si>
  <si>
    <t>739,29</t>
  </si>
  <si>
    <t>98,27</t>
  </si>
  <si>
    <t xml:space="preserve">91953 </t>
  </si>
  <si>
    <t>INTERRUPTOR SIMPLES (1 MÓDULO), 10A/250V, INCLUINDO SUPORTE E PLACA -
FORNECIMENTO E INSTALAÇÃO. AF_12/2015</t>
  </si>
  <si>
    <t>17,97</t>
  </si>
  <si>
    <t>718,80</t>
  </si>
  <si>
    <t>98,30</t>
  </si>
  <si>
    <t xml:space="preserve">93654 </t>
  </si>
  <si>
    <t>DISJUNTOR MONOPOLAR TIPO DIN, CORRENTE NOMINAL DE 16A - FORNECIMENTO E
INSTALAÇÃO. AF_10/2020</t>
  </si>
  <si>
    <t>9,55</t>
  </si>
  <si>
    <t>716,25</t>
  </si>
  <si>
    <t>98,33</t>
  </si>
  <si>
    <t xml:space="preserve">86886 </t>
  </si>
  <si>
    <t>ENGATE FLEXÍVEL EM INOX, 1/2 X 30CM - FORNECIMENTO E INSTALAÇÃO. AF_01/2020</t>
  </si>
  <si>
    <t>28,60</t>
  </si>
  <si>
    <t>715,00</t>
  </si>
  <si>
    <t>98,37</t>
  </si>
  <si>
    <t xml:space="preserve">12807 </t>
  </si>
  <si>
    <t>Refletor Slim LED 50W de potência, branco Frio, 6500k, Autovolt, marca G-light ou similar</t>
  </si>
  <si>
    <t>Luminárias Externas</t>
  </si>
  <si>
    <t>88,66</t>
  </si>
  <si>
    <t>709,28</t>
  </si>
  <si>
    <t>98,40</t>
  </si>
  <si>
    <t xml:space="preserve">COMP-37796268 </t>
  </si>
  <si>
    <t>CALHA SEMI-CIRCULAR 100 MM</t>
  </si>
  <si>
    <t>47,97</t>
  </si>
  <si>
    <t>685,97</t>
  </si>
  <si>
    <t>98,43</t>
  </si>
  <si>
    <t xml:space="preserve">11560 </t>
  </si>
  <si>
    <t>Disjuntor termomagnetico tripolar 175 A, padrão DIN (Europeu - linha branca), 65KA</t>
  </si>
  <si>
    <t>677,65</t>
  </si>
  <si>
    <t>98,45</t>
  </si>
  <si>
    <t xml:space="preserve">COMP-40881546 </t>
  </si>
  <si>
    <t>AMPOLA CHUMBADOR QUIMICO 3/8 (Material e instalação)</t>
  </si>
  <si>
    <t>6,90</t>
  </si>
  <si>
    <t>662,40</t>
  </si>
  <si>
    <t>98,48</t>
  </si>
  <si>
    <t xml:space="preserve">COMP-96024998 </t>
  </si>
  <si>
    <t>ANTENA PARABOLICA PP200 MULTIPONTO+RP 600L PWS</t>
  </si>
  <si>
    <t>649,60</t>
  </si>
  <si>
    <t>98,51</t>
  </si>
  <si>
    <t xml:space="preserve">97599 </t>
  </si>
  <si>
    <t>LUMINÁRIA DE EMERGÊNCIA, COM 30 LÂMPADAS LED DE 2 W, SEM REATOR -
FORNECIMENTO E INSTALAÇÃO. AF_02/2020</t>
  </si>
  <si>
    <t>23,83</t>
  </si>
  <si>
    <t>643,41</t>
  </si>
  <si>
    <t>98,54</t>
  </si>
  <si>
    <t xml:space="preserve">1613 </t>
  </si>
  <si>
    <t>Curva 45° curta em pvc rígido c/ anéis, diâm = 100mm</t>
  </si>
  <si>
    <t>35,45</t>
  </si>
  <si>
    <t>638,10</t>
  </si>
  <si>
    <t>98,57</t>
  </si>
  <si>
    <t xml:space="preserve">11816 </t>
  </si>
  <si>
    <t>Box reto em alumínio de 3/4"</t>
  </si>
  <si>
    <t>6,33</t>
  </si>
  <si>
    <t>633,00</t>
  </si>
  <si>
    <t>98,59</t>
  </si>
  <si>
    <t xml:space="preserve">89799 </t>
  </si>
  <si>
    <t>TUBO PVC, SERIE NORMAL, ESGOTO PREDIAL, DN 75 MM, FORNECIDO E INSTALADO EM PRUMADA DE ESGOTO SANITÁRIO OU VENTILAÇÃO. AF_12/2014</t>
  </si>
  <si>
    <t>14,69</t>
  </si>
  <si>
    <t>628,73</t>
  </si>
  <si>
    <t>98,62</t>
  </si>
  <si>
    <t xml:space="preserve">00002500 </t>
  </si>
  <si>
    <t>ELETRODUTO FLEXIVEL, EM ACO GALVANIZADO, REVESTIDO EXTERNAMENTE COM PVC PRETO, DIAMETRO EXTERNO DE 60 MM (2"), TIPO SEALTUBO</t>
  </si>
  <si>
    <t>24,86</t>
  </si>
  <si>
    <t>621,50</t>
  </si>
  <si>
    <t>98,65</t>
  </si>
  <si>
    <t xml:space="preserve">8058 </t>
  </si>
  <si>
    <t>Central de alarme e detecção de incendio, capacidade: 8 laços, com 2 linhas, mod.VR-8L, Verin ou
similar</t>
  </si>
  <si>
    <t>304,67</t>
  </si>
  <si>
    <t>609,34</t>
  </si>
  <si>
    <t>98,67</t>
  </si>
  <si>
    <t xml:space="preserve">COMP-41122346 </t>
  </si>
  <si>
    <t>TOMADA FEMEA DO TIPO XLR PARA SOM INSTALADA NO PISO. FORNECIMENTO E
INSTALAÇÃO.</t>
  </si>
  <si>
    <t>54,95</t>
  </si>
  <si>
    <t>604,45</t>
  </si>
  <si>
    <t>98,70</t>
  </si>
  <si>
    <t xml:space="preserve">1616 </t>
  </si>
  <si>
    <t>Curva 90° curta em pvc rígido c/ anéis, diâm = 100mm</t>
  </si>
  <si>
    <t>28,52</t>
  </si>
  <si>
    <t>598,92</t>
  </si>
  <si>
    <t>98,73</t>
  </si>
  <si>
    <t xml:space="preserve">92781 </t>
  </si>
  <si>
    <t>ARMAÇÃO DE PILAR OU VIGA DE UMA ESTRUTURA CONVENCIONAL DE CONCRETO
ARMADO EM AÇO CA-50 DE 20,0 MM - MONTAGEM. AF_12/2015</t>
  </si>
  <si>
    <t>11,22</t>
  </si>
  <si>
    <t>587,92</t>
  </si>
  <si>
    <t>98,75</t>
  </si>
  <si>
    <t xml:space="preserve">COMP-89216405 </t>
  </si>
  <si>
    <t>MONITOR DE VIDEO 24"</t>
  </si>
  <si>
    <t>583,59</t>
  </si>
  <si>
    <t>98,78</t>
  </si>
  <si>
    <t xml:space="preserve">102520 </t>
  </si>
  <si>
    <t>PINTURA DE SINALIZAÇÃO VERTICAL DE SEGURANÇA, FAIXAS AMARELA E PRETA,
APLICAÇÃO MANUAL, 2 DEMÃOS. AF_05/2021</t>
  </si>
  <si>
    <t>48,20</t>
  </si>
  <si>
    <t>578,40</t>
  </si>
  <si>
    <t>0,02</t>
  </si>
  <si>
    <t>98,80</t>
  </si>
  <si>
    <t xml:space="preserve">COMP-56521609 </t>
  </si>
  <si>
    <t>CALHA SEMI-CIRCULAR 200 MM</t>
  </si>
  <si>
    <t>106,60</t>
  </si>
  <si>
    <t>564,98</t>
  </si>
  <si>
    <t>98,83</t>
  </si>
  <si>
    <t xml:space="preserve">2437 </t>
  </si>
  <si>
    <t>Base para fixação de mastro triplo</t>
  </si>
  <si>
    <t>536,41</t>
  </si>
  <si>
    <t>98,85</t>
  </si>
  <si>
    <t xml:space="preserve">101896 </t>
  </si>
  <si>
    <t>DISJUNTOR TERMOMAGNÉTICO TRIPOLAR , CORRENTE NOMINAL DE 200A -
FORNECIMENTO E INSTALAÇÃO. AF_10/2020</t>
  </si>
  <si>
    <t>507,55</t>
  </si>
  <si>
    <t>98,87</t>
  </si>
  <si>
    <t xml:space="preserve">96985 </t>
  </si>
  <si>
    <t>HASTE DE ATERRAMENTO 5/8 PARA SPDA - FORNECIMENTO E INSTALAÇÃO. AF_12/2017</t>
  </si>
  <si>
    <t>61,18</t>
  </si>
  <si>
    <t>489,44</t>
  </si>
  <si>
    <t>98,89</t>
  </si>
  <si>
    <t xml:space="preserve">7099 </t>
  </si>
  <si>
    <t>Fornecimento de curva 45º para esgotos sanitários, junta elástica integrada, DN 150mm</t>
  </si>
  <si>
    <t>Fornecimento de Conexões de PVC Junta Elástica para Redes de Esgoto</t>
  </si>
  <si>
    <t>120,83</t>
  </si>
  <si>
    <t>483,32</t>
  </si>
  <si>
    <t>98,91</t>
  </si>
  <si>
    <t xml:space="preserve">1029 </t>
  </si>
  <si>
    <t>Tubo pvc rígido soldável marrom p/ água, d = 32 mm (1")</t>
  </si>
  <si>
    <t>14,15</t>
  </si>
  <si>
    <t>482,51</t>
  </si>
  <si>
    <t>98,93</t>
  </si>
  <si>
    <t xml:space="preserve">8682 </t>
  </si>
  <si>
    <t>Fornecimento e instalação de rack de piso 19" x 12u x 450mm</t>
  </si>
  <si>
    <t>479,78</t>
  </si>
  <si>
    <t>98,95</t>
  </si>
  <si>
    <t xml:space="preserve">12937 </t>
  </si>
  <si>
    <t>Tomada dupla para lógica no piso, metal, RJ45</t>
  </si>
  <si>
    <t>47,96</t>
  </si>
  <si>
    <t>479,60</t>
  </si>
  <si>
    <t>98,97</t>
  </si>
  <si>
    <t xml:space="preserve">650 </t>
  </si>
  <si>
    <t>Caixa de passagem 20x20x12cm, em chapa aço galvanizado, embutida</t>
  </si>
  <si>
    <t>52,90</t>
  </si>
  <si>
    <t>476,10</t>
  </si>
  <si>
    <t>98,99</t>
  </si>
  <si>
    <t xml:space="preserve">1902 </t>
  </si>
  <si>
    <t>Rack de Piso 19" x 16 u x 570mm (gabinete) para modems e som c/porta de vidro</t>
  </si>
  <si>
    <t>466,93</t>
  </si>
  <si>
    <t>99,02</t>
  </si>
  <si>
    <t xml:space="preserve">98307 </t>
  </si>
  <si>
    <t>TOMADA DE REDE RJ45 - FORNECIMENTO E INSTALAÇÃO. AF_11/2019</t>
  </si>
  <si>
    <t>35,07</t>
  </si>
  <si>
    <t>455,91</t>
  </si>
  <si>
    <t>99,03</t>
  </si>
  <si>
    <t xml:space="preserve">4282 </t>
  </si>
  <si>
    <t>Caixa sifonada em pvc, 150 x 150 x 50 mm, com tampa cega, acabamento branco, Akros ou similar</t>
  </si>
  <si>
    <t>Caixas de Inspeção</t>
  </si>
  <si>
    <t>37,75</t>
  </si>
  <si>
    <t>453,00</t>
  </si>
  <si>
    <t>99,05</t>
  </si>
  <si>
    <t xml:space="preserve">11829 </t>
  </si>
  <si>
    <t>Acionador manual (botoeira) "aperte aqui", p/instal. incendio - endereçável</t>
  </si>
  <si>
    <t>112,92</t>
  </si>
  <si>
    <t>451,68</t>
  </si>
  <si>
    <t>99,07</t>
  </si>
  <si>
    <t xml:space="preserve">5013 </t>
  </si>
  <si>
    <t>Assentamento de soleira</t>
  </si>
  <si>
    <t>39,42</t>
  </si>
  <si>
    <t>11,42</t>
  </si>
  <si>
    <t>450,17</t>
  </si>
  <si>
    <t>99,09</t>
  </si>
  <si>
    <t xml:space="preserve">COMP-72705084 </t>
  </si>
  <si>
    <t>MODEM E ROTEADOR WIRELESS DUAL BAND 300MBPS 2,4GHZ 867MBPS 5GHZ.
FORNECIMENTO E INSTALAÇÃO - BDI = 14,66</t>
  </si>
  <si>
    <t>222,30</t>
  </si>
  <si>
    <t>444,60</t>
  </si>
  <si>
    <t>99,11</t>
  </si>
  <si>
    <t xml:space="preserve">97595 </t>
  </si>
  <si>
    <t>SENSOR DE PRESENÇA COM FOTOCÉLULA, FIXAÇÃO EM PAREDE - FORNECIMENTO E
INSTALAÇÃO. AF_02/2020</t>
  </si>
  <si>
    <t>55,04</t>
  </si>
  <si>
    <t>440,32</t>
  </si>
  <si>
    <t>99,13</t>
  </si>
  <si>
    <t xml:space="preserve">93659 </t>
  </si>
  <si>
    <t>DISJUNTOR MONOPOLAR TIPO DIN, CORRENTE NOMINAL DE 50A - FORNECIMENTO E
INSTALAÇÃO. AF_10/2020</t>
  </si>
  <si>
    <t>18,15</t>
  </si>
  <si>
    <t>435,60</t>
  </si>
  <si>
    <t>99,15</t>
  </si>
  <si>
    <t xml:space="preserve">COMP-62867367 </t>
  </si>
  <si>
    <t>ELETROCALHA PERFURADA TIPO "U" 100X50MM CHAPA 22</t>
  </si>
  <si>
    <t>16,31</t>
  </si>
  <si>
    <t>433,84</t>
  </si>
  <si>
    <t>99,17</t>
  </si>
  <si>
    <t xml:space="preserve">101162 </t>
  </si>
  <si>
    <t>ALVENARIA DE VEDAÇÃO COM ELEMENTO VAZADO DE CERÂMICA (COBOGÓ) DE
7X20X20CM E ARGAMASSA DE ASSENTAMENTO COM PREPARO EM BETONEIRA. AF_05/2020</t>
  </si>
  <si>
    <t>3,87</t>
  </si>
  <si>
    <t>110,03</t>
  </si>
  <si>
    <t>425,81</t>
  </si>
  <si>
    <t>99,19</t>
  </si>
  <si>
    <t xml:space="preserve">12137 </t>
  </si>
  <si>
    <t>Placa de sinalizacao de seguranca contra incendio, fotoluminescente, quadrada, *20 x 20* cm, em pvc *2* mm anti-chamas (simbolos, cores e pictogramas conforme nbr 13434)</t>
  </si>
  <si>
    <t>Un</t>
  </si>
  <si>
    <t>23,37</t>
  </si>
  <si>
    <t>420,66</t>
  </si>
  <si>
    <t>99,21</t>
  </si>
  <si>
    <t xml:space="preserve">10446 </t>
  </si>
  <si>
    <t>Avisador sonoro tipo sirene para incêndio - Fornecimento</t>
  </si>
  <si>
    <t>208,04</t>
  </si>
  <si>
    <t>416,08</t>
  </si>
  <si>
    <t>99,22</t>
  </si>
  <si>
    <t xml:space="preserve">00039596 </t>
  </si>
  <si>
    <t>PATCH PANEL, 24 PORTAS, CATEGORIA 6, COM RACKS DE 19" E 1 U DE ALTURA - BDI =
14,66</t>
  </si>
  <si>
    <t>413,04</t>
  </si>
  <si>
    <t>99,24</t>
  </si>
  <si>
    <t xml:space="preserve">453 </t>
  </si>
  <si>
    <t>Disjuntor termomagnetico tripolar 100 A, padrão DIN (Europeu - linha branca), 65KA</t>
  </si>
  <si>
    <t>412,49</t>
  </si>
  <si>
    <t>99,26</t>
  </si>
  <si>
    <t xml:space="preserve">10832 </t>
  </si>
  <si>
    <t>As Built</t>
  </si>
  <si>
    <t>773,09</t>
  </si>
  <si>
    <t>402,00</t>
  </si>
  <si>
    <t>99,28</t>
  </si>
  <si>
    <t xml:space="preserve">100557 </t>
  </si>
  <si>
    <t>CAIXA DE PASSAGEM PARA TELEFONE 80X80X15CM (SOBREPOR) FORNECIMENTO E
INSTALACAO. AF_11/2019</t>
  </si>
  <si>
    <t>396,96</t>
  </si>
  <si>
    <t>99,29</t>
  </si>
  <si>
    <t xml:space="preserve">7996 </t>
  </si>
  <si>
    <t>Disjuntor bipolar DR 25 A - Dispositivo residual diferencial, tipo AC, 30MA, ref.5SM1 312-OMB,
Siemens ou similar</t>
  </si>
  <si>
    <t>131,93</t>
  </si>
  <si>
    <t>395,79</t>
  </si>
  <si>
    <t>99,31</t>
  </si>
  <si>
    <t xml:space="preserve">92001 </t>
  </si>
  <si>
    <t>TOMADA BAIXA DE EMBUTIR (1 MÓDULO), 2P+T 20 A, INCLUINDO SUPORTE E PLACA -
FORNECIMENTO E INSTALAÇÃO. AF_12/2015</t>
  </si>
  <si>
    <t>20,81</t>
  </si>
  <si>
    <t>395,39</t>
  </si>
  <si>
    <t>99,33</t>
  </si>
  <si>
    <t xml:space="preserve">97592 </t>
  </si>
  <si>
    <t>LUMINÁRIA TIPO PLAFON, DE SOBREPOR, COM 1 LÂMPADA LED DE 12/13 W, SEM REATOR
FORNECIMENTO E INSTALAÇÃO. AF_02/2020</t>
  </si>
  <si>
    <t>30,11</t>
  </si>
  <si>
    <t>391,43</t>
  </si>
  <si>
    <t>99,34</t>
  </si>
  <si>
    <t xml:space="preserve">95544 </t>
  </si>
  <si>
    <t>Papeleira de parede em metal cromado sem tampa, incluso fixação. af_01/2020</t>
  </si>
  <si>
    <t>30,15</t>
  </si>
  <si>
    <t>361,80</t>
  </si>
  <si>
    <t>99,36</t>
  </si>
  <si>
    <t xml:space="preserve">95545 </t>
  </si>
  <si>
    <t>Saboneteira de parede em metal cromado, incluso fixação. af_01/2020</t>
  </si>
  <si>
    <t>29,55</t>
  </si>
  <si>
    <t>354,60</t>
  </si>
  <si>
    <t>99,37</t>
  </si>
  <si>
    <t xml:space="preserve">COMP-19084476 </t>
  </si>
  <si>
    <t>CAIXA DE AREIA PLUVIAL PVC 30 CM</t>
  </si>
  <si>
    <t>117,87</t>
  </si>
  <si>
    <t>353,61</t>
  </si>
  <si>
    <t>99,39</t>
  </si>
  <si>
    <t xml:space="preserve">101875 </t>
  </si>
  <si>
    <t>QUADRO DE DISTRIBUIÇÃO DE ENERGIA EM CHAPA DE AÇO GALVANIZADO, DE EMBUTIR, COM BARRAMENTO TRIFÁSICO, PARA 12 DISJUNTORES DIN 100A - FORNECIMENTO E
INSTALAÇÃO. AF_10/2020</t>
  </si>
  <si>
    <t>331,10</t>
  </si>
  <si>
    <t>0,01</t>
  </si>
  <si>
    <t>99,40</t>
  </si>
  <si>
    <t xml:space="preserve">100849 </t>
  </si>
  <si>
    <t>Assento sanitário convencional - fornecimento e instalacao. af_01/2020</t>
  </si>
  <si>
    <t>29,70</t>
  </si>
  <si>
    <t>326,70</t>
  </si>
  <si>
    <t>99,42</t>
  </si>
  <si>
    <t xml:space="preserve">98111 </t>
  </si>
  <si>
    <t>CAIXA DE INSPEÇÃO PARA ATERRAMENTO, CIRCULAR, EM POLIETILENO, DIÂMETRO
INTERNO = 0,3 M. AF_12/2020</t>
  </si>
  <si>
    <t>25,13</t>
  </si>
  <si>
    <t>326,69</t>
  </si>
  <si>
    <t>99,43</t>
  </si>
  <si>
    <t xml:space="preserve">00039756 </t>
  </si>
  <si>
    <t>QUADRO DE DISTRIBUICAO COM BARRAMENTO TRIFASICO, DE SOBREPOR, EM CHAPA DE
ACO GALVANIZADO, PARA 12 DISJUNTORES DIN, 100 A</t>
  </si>
  <si>
    <t>323,30</t>
  </si>
  <si>
    <t>99,45</t>
  </si>
  <si>
    <t xml:space="preserve">940 </t>
  </si>
  <si>
    <t>Fornecimento e assentamento de luva de AÇO galvanizado de 2 1/2"</t>
  </si>
  <si>
    <t>52,81</t>
  </si>
  <si>
    <t>316,86</t>
  </si>
  <si>
    <t>99,46</t>
  </si>
  <si>
    <t xml:space="preserve">9934 </t>
  </si>
  <si>
    <t>Disjuntor termomagnetico tripolar 175 A, padrão DIN (Europeu - linha branca), 10KA</t>
  </si>
  <si>
    <t>157,48</t>
  </si>
  <si>
    <t>314,96</t>
  </si>
  <si>
    <t>99,47</t>
  </si>
  <si>
    <t xml:space="preserve">4420 </t>
  </si>
  <si>
    <t>Banco de concreto em alvenaria de tijolos maciços, assento em concreto simples, sem encosto, revestido em todas as faces com cerâmica Elizabeth 20x20 cm ou similar</t>
  </si>
  <si>
    <t>153,49</t>
  </si>
  <si>
    <t>306,98</t>
  </si>
  <si>
    <t>99,49</t>
  </si>
  <si>
    <t xml:space="preserve">89821 </t>
  </si>
  <si>
    <t>LUVA SIMPLES, PVC, SERIE NORMAL, ESGOTO PREDIAL, DN 100 MM, JUNTA ELÁSTICA,
FORNECIDO E INSTALADO EM PRUMADA DE ESGOTO SANITÁRIO OU VENTILAÇÃO. AF_12/2014</t>
  </si>
  <si>
    <t>10,99</t>
  </si>
  <si>
    <t>296,73</t>
  </si>
  <si>
    <t xml:space="preserve">95542 </t>
  </si>
  <si>
    <t>Porta toalha rosto em metal cromado, tipo argola, incluso fixação. af_01/2020</t>
  </si>
  <si>
    <t>24,56</t>
  </si>
  <si>
    <t>294,72</t>
  </si>
  <si>
    <t>99,51</t>
  </si>
  <si>
    <t xml:space="preserve">101560 </t>
  </si>
  <si>
    <t>CABO DE COBRE FLEXÍVEL ISOLADO, 10 MM², 0,6/1,0 KV, PARA REDE AÉREA DE DISTRIBUIÇÃO DE ENERGIA ELÉTRICA DE BAIXA TENSÃO - FORNECIMENTO E
INSTALAÇÃO. AF_07/2020</t>
  </si>
  <si>
    <t>8,62</t>
  </si>
  <si>
    <t>293,08</t>
  </si>
  <si>
    <t>99,52</t>
  </si>
  <si>
    <t xml:space="preserve">11132 </t>
  </si>
  <si>
    <t>Presilha de latão, L=20mm, para fixação de cabos de cobre, furo d=5mm, para cabos 35mm² a
50mm², ref:TEL-744 ou similar (SPDA)</t>
  </si>
  <si>
    <t>1,22</t>
  </si>
  <si>
    <t>280,60</t>
  </si>
  <si>
    <t>99,54</t>
  </si>
  <si>
    <t xml:space="preserve">00003380 </t>
  </si>
  <si>
    <t>!EM PROCESSO DE DESATIVACAO! HASTE DE ATERRAMENTO EM ACO COM 3,00 M DE COMPRIMENTO E DN = 5/8", REVESTIDA COM BAIXA CAMADA DE COBRE, COM CONECTOR
TIPO GRAMPO</t>
  </si>
  <si>
    <t>55,51</t>
  </si>
  <si>
    <t>277,55</t>
  </si>
  <si>
    <t>99,55</t>
  </si>
  <si>
    <t xml:space="preserve">452 </t>
  </si>
  <si>
    <t>Disjuntor termomagnetico tripolar 63 A, padrão DIN (Europeu - linha branca), curva C</t>
  </si>
  <si>
    <t>90,34</t>
  </si>
  <si>
    <t>271,02</t>
  </si>
  <si>
    <t>99,56</t>
  </si>
  <si>
    <t xml:space="preserve">91955 </t>
  </si>
  <si>
    <t>INTERRUPTOR PARALELO (1 MÓDULO), 10A/250V, INCLUINDO SUPORTE E PLACA -
FORNECIMENTO E INSTALAÇÃO. AF_12/2015</t>
  </si>
  <si>
    <t>22,15</t>
  </si>
  <si>
    <t>265,80</t>
  </si>
  <si>
    <t>99,57</t>
  </si>
  <si>
    <t xml:space="preserve">00004806 </t>
  </si>
  <si>
    <t>Testeira antiderrapante para piso vinilico *5 x 2,5* cm, e = 2 mm</t>
  </si>
  <si>
    <t>11,65</t>
  </si>
  <si>
    <t>265,73</t>
  </si>
  <si>
    <t>99,58</t>
  </si>
  <si>
    <t xml:space="preserve">00001562 </t>
  </si>
  <si>
    <t>CONECTOR METALICO TIPO PARAFUSO FENDIDO (SPLIT BOLT), COM SEPARADOR DE
CABOS BIMETALICOS, PARA CABOS ATE 50 MM2</t>
  </si>
  <si>
    <t>13,08</t>
  </si>
  <si>
    <t>261,60</t>
  </si>
  <si>
    <t>99,59</t>
  </si>
  <si>
    <t xml:space="preserve">93671 </t>
  </si>
  <si>
    <t>DISJUNTOR TRIPOLAR TIPO DIN, CORRENTE NOMINAL DE 32A - FORNECIMENTO E
INSTALAÇÃO. AF_10/2020</t>
  </si>
  <si>
    <t>63,51</t>
  </si>
  <si>
    <t>254,04</t>
  </si>
  <si>
    <t>99,61</t>
  </si>
  <si>
    <t xml:space="preserve">10727 </t>
  </si>
  <si>
    <t>Fornecimento e instalação de voice panel 24 portas cat 6</t>
  </si>
  <si>
    <t>251,02</t>
  </si>
  <si>
    <t>99,62</t>
  </si>
  <si>
    <t xml:space="preserve">m1245 </t>
  </si>
  <si>
    <t>Vergalhão rosca total - D = 3/8"</t>
  </si>
  <si>
    <t>Outros</t>
  </si>
  <si>
    <t>7,54</t>
  </si>
  <si>
    <t>241,28</t>
  </si>
  <si>
    <t>99,63</t>
  </si>
  <si>
    <t xml:space="preserve">8441 </t>
  </si>
  <si>
    <t>Abraçadeira metálica tipo "D" de 3/4"</t>
  </si>
  <si>
    <t>3,67</t>
  </si>
  <si>
    <t>234,88</t>
  </si>
  <si>
    <t>99,64</t>
  </si>
  <si>
    <t xml:space="preserve">102110 </t>
  </si>
  <si>
    <t>SUPORTE PARA TRANSFORMADOR EM POSTE DE CONCRETO DUPLO T - FORNECIMENTO
E INSTALAÇÃO. AF_12/2020</t>
  </si>
  <si>
    <t>112,39</t>
  </si>
  <si>
    <t>224,78</t>
  </si>
  <si>
    <t>99,65</t>
  </si>
  <si>
    <t xml:space="preserve">1658 </t>
  </si>
  <si>
    <t>Tê sanitário em pvc rígido c/ anéis, para esgoto primário, diâm = 50 x 50mm</t>
  </si>
  <si>
    <t>18,29</t>
  </si>
  <si>
    <t>219,48</t>
  </si>
  <si>
    <t>99,66</t>
  </si>
  <si>
    <t xml:space="preserve">99635 </t>
  </si>
  <si>
    <t>Válvula de descarga metálica, base 1 1/2 ", acabamento metalico cromado - fornecimento e
instalação. af_01/2019</t>
  </si>
  <si>
    <t>217,96</t>
  </si>
  <si>
    <t>99,67</t>
  </si>
  <si>
    <t xml:space="preserve">238 </t>
  </si>
  <si>
    <t>Bacia turca, branca, com sifão integrado, Cód.: 08251, CELITE ou similar</t>
  </si>
  <si>
    <t>204,97</t>
  </si>
  <si>
    <t xml:space="preserve">1700 </t>
  </si>
  <si>
    <t>Ralo seco em pvc d = 100 mm, c/ saída soldavel 40 mm, com grelha redonda acabamento branco</t>
  </si>
  <si>
    <t>18,33</t>
  </si>
  <si>
    <t>201,63</t>
  </si>
  <si>
    <t>99,68</t>
  </si>
  <si>
    <t xml:space="preserve">00034519 </t>
  </si>
  <si>
    <t>CRUZETA DE CONCRETO LEVE, COMP. 2000 MM SECAO, 90 X 90 MM</t>
  </si>
  <si>
    <t>99,35</t>
  </si>
  <si>
    <t>198,70</t>
  </si>
  <si>
    <t>99,69</t>
  </si>
  <si>
    <t xml:space="preserve">101910 </t>
  </si>
  <si>
    <t>Extintor de incêndio portátil com carga de pqs de 8 kg, classe bc - fornecimento e instalação.
af_10/2020_p - BDI = 14,66</t>
  </si>
  <si>
    <t>193,62</t>
  </si>
  <si>
    <t>99,70</t>
  </si>
  <si>
    <t xml:space="preserve">COMP-09525757 </t>
  </si>
  <si>
    <t>ANOTAÇÃO DE RESPONSABILIDADE TÉCNICA - ART DE EXECUÇÃO</t>
  </si>
  <si>
    <t>185,50</t>
  </si>
  <si>
    <t>99,71</t>
  </si>
  <si>
    <t xml:space="preserve">3677 </t>
  </si>
  <si>
    <t>Válvula em PVC para lavatório, cuba ou mictório, acabamento cromado, ASTRA VL6 (1", com
tampa, ladrão e cunho completo) ou similar</t>
  </si>
  <si>
    <t>14,05</t>
  </si>
  <si>
    <t>182,65</t>
  </si>
  <si>
    <t>99,72</t>
  </si>
  <si>
    <t xml:space="preserve">91996 </t>
  </si>
  <si>
    <t>TOMADA MÉDIA DE EMBUTIR (1 MÓDULO), 2P+T 10 A, INCLUINDO SUPORTE E PLACA -
FORNECIMENTO E INSTALAÇÃO. AF_12/2015</t>
  </si>
  <si>
    <t>21,23</t>
  </si>
  <si>
    <t>169,84</t>
  </si>
  <si>
    <t xml:space="preserve">89711 </t>
  </si>
  <si>
    <t>TUBO PVC, SERIE NORMAL, ESGOTO PREDIAL, DN 40 MM, FORNECIDO E INSTALADO EM RAMAL DE DESCARGA OU RAMAL DE ESGOTO SANITÁRIO. AF_12/2014</t>
  </si>
  <si>
    <t>13,10</t>
  </si>
  <si>
    <t>162,44</t>
  </si>
  <si>
    <t>99,73</t>
  </si>
  <si>
    <t xml:space="preserve">COMP-61169142 </t>
  </si>
  <si>
    <t>EMENDA INTERNA PARA ELETROCALHA 100x50</t>
  </si>
  <si>
    <t>5,36</t>
  </si>
  <si>
    <t>160,80</t>
  </si>
  <si>
    <t>99,74</t>
  </si>
  <si>
    <t xml:space="preserve">1037 </t>
  </si>
  <si>
    <t>Adaptador de pvc rígido soldável curto c/ bolsa e rosca p/ registro diâm = 25mm x 3/4"</t>
  </si>
  <si>
    <t>6,15</t>
  </si>
  <si>
    <t>159,90</t>
  </si>
  <si>
    <t xml:space="preserve">00006145 </t>
  </si>
  <si>
    <t>Sifao plastico tipo copo para pia americana 1.1/2 x 1.1/2 "</t>
  </si>
  <si>
    <t>12,09</t>
  </si>
  <si>
    <t>157,17</t>
  </si>
  <si>
    <t>99,75</t>
  </si>
  <si>
    <t xml:space="preserve">86935 </t>
  </si>
  <si>
    <t>CUBA DE EMBUTIR DE AÇO INOXIDÁVEL MÉDIA, INCLUSO VÁLVULA TIPO AMERICANA EM METAL CROMADO E SIFÃO FLEXÍVEL EM PVC - FORNECIMENTO E INSTALAÇÃO.
AF_01/2020</t>
  </si>
  <si>
    <t>156,55</t>
  </si>
  <si>
    <t>99,76</t>
  </si>
  <si>
    <t xml:space="preserve">100561 </t>
  </si>
  <si>
    <t>QUADRO DE DISTRIBUICAO PARA TELEFONE N.3, 40X40X12CM EM CHAPA METALICA, DE EMBUTIR, SEM ACESSORIOS, PADRAO TELEBRAS, FORNECIMENTO E INSTALAÇÃO.
AF_11/2019</t>
  </si>
  <si>
    <t>153,12</t>
  </si>
  <si>
    <t xml:space="preserve">89699 </t>
  </si>
  <si>
    <t>JUNÇÃO SIMPLES, PVC, SERIE R, ÁGUA PLUVIAL, DN 150 X 100 MM, JUNTA ELÁSTICA, FORNECIDO E INSTALADO EM CONDUTORES VERTICAIS DE ÁGUAS PLUVIAIS. AF_12/2014</t>
  </si>
  <si>
    <t>143,77</t>
  </si>
  <si>
    <t>99,77</t>
  </si>
  <si>
    <t xml:space="preserve">89863 </t>
  </si>
  <si>
    <t>JUNÇÃO SIMPLES, PVC, SERIE NORMAL, ESGOTO PREDIAL, DN 150 X 150 MM, JUNTA ELÁSTICA, FORNECIDO E INSTALADO EM SUBCOLETOR AÉREO DE ESGOTO SANITÁRIO.
AF_12/2014</t>
  </si>
  <si>
    <t>138,68</t>
  </si>
  <si>
    <t>99,78</t>
  </si>
  <si>
    <t xml:space="preserve">9333 </t>
  </si>
  <si>
    <t>Alçapão de alumínio, tipo escama, cor fosca</t>
  </si>
  <si>
    <t>287,58</t>
  </si>
  <si>
    <t>138,03</t>
  </si>
  <si>
    <t xml:space="preserve">93672 </t>
  </si>
  <si>
    <t>DISJUNTOR TRIPOLAR TIPO DIN, CORRENTE NOMINAL DE 40A - FORNECIMENTO E
INSTALAÇÃO. AF_10/2020</t>
  </si>
  <si>
    <t>67,76</t>
  </si>
  <si>
    <t>135,52</t>
  </si>
  <si>
    <t>99,79</t>
  </si>
  <si>
    <t xml:space="preserve">3620 </t>
  </si>
  <si>
    <t>Disjuntor tetrapolar DR 40 A, tipo AC, corrente nominal residual 30mA, ref.: Siemens 5SM1 ou
similar</t>
  </si>
  <si>
    <t>131,67</t>
  </si>
  <si>
    <t xml:space="preserve">91836 </t>
  </si>
  <si>
    <t>ELETRODUTO FLEXÍVEL CORRUGADO, PVC, DN 32 MM (1"), PARA CIRCUITOS TERMINAIS, INSTALADO EM FORRO - FORNECIMENTO E INSTALAÇÃO. AF_12/2015</t>
  </si>
  <si>
    <t>17,53</t>
  </si>
  <si>
    <t>7,47</t>
  </si>
  <si>
    <t>130,94</t>
  </si>
  <si>
    <t>99,80</t>
  </si>
  <si>
    <t xml:space="preserve">89801 </t>
  </si>
  <si>
    <t>JOELHO 90 GRAUS, PVC, SERIE NORMAL, ESGOTO PREDIAL, DN 50 MM, JUNTA ELÁSTICA,
FORNECIDO E INSTALADO EM PRUMADA DE ESGOTO SANITÁRIO OU VENTILAÇÃO. AF_12/2014</t>
  </si>
  <si>
    <t>5,12</t>
  </si>
  <si>
    <t>122,88</t>
  </si>
  <si>
    <t xml:space="preserve">1208 </t>
  </si>
  <si>
    <t>Bucha Redução excentrica em pvc rígido soldável, para esgoto, d=150x100mm</t>
  </si>
  <si>
    <t>61,02</t>
  </si>
  <si>
    <t>122,04</t>
  </si>
  <si>
    <t>99,81</t>
  </si>
  <si>
    <t xml:space="preserve">9522 </t>
  </si>
  <si>
    <t>Suporte horizontal 100 x 50 mm para fixação de eletrocalha metálica (ref.: mopa ou similar)</t>
  </si>
  <si>
    <t>Pontos de Suprimento de Energia para Computador</t>
  </si>
  <si>
    <t>7,49</t>
  </si>
  <si>
    <t>119,84</t>
  </si>
  <si>
    <t>99,82</t>
  </si>
  <si>
    <t xml:space="preserve">96988 </t>
  </si>
  <si>
    <t>MASTRO 1 ½ PARA SPDA - FORNECIMENTO E INSTALAÇÃO. AF_12/2017</t>
  </si>
  <si>
    <t>117,03</t>
  </si>
  <si>
    <t xml:space="preserve">89567 </t>
  </si>
  <si>
    <t>JUNÇÃO SIMPLES, PVC, SERIE R, ÁGUA PLUVIAL, DN 100 X 100 MM, JUNTA ELÁSTICA, FORNECIDO E INSTALADO EM RAMAL DE ENCAMINHAMENTO. AF_12/2014</t>
  </si>
  <si>
    <t>57,95</t>
  </si>
  <si>
    <t>115,90</t>
  </si>
  <si>
    <t>0,00</t>
  </si>
  <si>
    <t>99,83</t>
  </si>
  <si>
    <t xml:space="preserve">COMP-49481847 </t>
  </si>
  <si>
    <t>REGISTRO BRUTO DE GAVETA 2"</t>
  </si>
  <si>
    <t>115,61</t>
  </si>
  <si>
    <t xml:space="preserve">89481 </t>
  </si>
  <si>
    <t>JOELHO 90 GRAUS, PVC, SOLDÁVEL, DN 25MM, INSTALADO EM PRUMADA DE ÁGUA -
FORNECIMENTO E INSTALAÇÃO. AF_12/2014</t>
  </si>
  <si>
    <t>3,11</t>
  </si>
  <si>
    <t>115,07</t>
  </si>
  <si>
    <t>99,84</t>
  </si>
  <si>
    <t xml:space="preserve">10234 </t>
  </si>
  <si>
    <t>Grama esmeralda em placas, fornecimento e plantio</t>
  </si>
  <si>
    <t>Paisagismo</t>
  </si>
  <si>
    <t>8,17</t>
  </si>
  <si>
    <t>13,52</t>
  </si>
  <si>
    <t>110,45</t>
  </si>
  <si>
    <t xml:space="preserve">89809 </t>
  </si>
  <si>
    <t>JOELHO 90 GRAUS, PVC, SERIE NORMAL, ESGOTO PREDIAL, DN 100 MM, JUNTA ELÁSTICA, FORNECIDO E INSTALADO EM PRUMADA DE ESGOTO SANITÁRIO OU VENTILAÇÃO.
AF_12/2014</t>
  </si>
  <si>
    <t>13,67</t>
  </si>
  <si>
    <t>109,36</t>
  </si>
  <si>
    <t xml:space="preserve">COMP-76922450 </t>
  </si>
  <si>
    <t>JUNÇÃO SIMPLES ESGOTO 150 MM - 75 MM</t>
  </si>
  <si>
    <t>108,88</t>
  </si>
  <si>
    <t>99,85</t>
  </si>
  <si>
    <t xml:space="preserve">89519 </t>
  </si>
  <si>
    <t>CURVA 45 GRAUS, PVC, SOLDÁVEL, DN 75MM, INSTALADO EM PRUMADA DE ÁGUA -
FORNECIMENTO E INSTALAÇÃO. AF_12/2014</t>
  </si>
  <si>
    <t>35,94</t>
  </si>
  <si>
    <t>107,82</t>
  </si>
  <si>
    <t xml:space="preserve">86911 </t>
  </si>
  <si>
    <t>Torneira cromada longa, de parede, 1/2" ou 3/4", para pia de cozinha, padrão popular - fornecimento
e instalação. af_01/2020</t>
  </si>
  <si>
    <t>35,28</t>
  </si>
  <si>
    <t>105,84</t>
  </si>
  <si>
    <t>99,86</t>
  </si>
  <si>
    <t xml:space="preserve">1600 </t>
  </si>
  <si>
    <t>Curva 90° curta pvc soldável p/ esgoto secundário, diâm = 40mm</t>
  </si>
  <si>
    <t>8,80</t>
  </si>
  <si>
    <t>105,60</t>
  </si>
  <si>
    <t xml:space="preserve">4283 </t>
  </si>
  <si>
    <t>Ralo hemisférico em fº fº, tipo abacaxi Ø 100mm</t>
  </si>
  <si>
    <t>34,00</t>
  </si>
  <si>
    <t>102,00</t>
  </si>
  <si>
    <t>99,87</t>
  </si>
  <si>
    <t xml:space="preserve">8316 </t>
  </si>
  <si>
    <t>Terminal aéreo 3/8" x 250mm em aço galv, com fixação horizontal, ref: TEL 044 ou similar -
fornecimento</t>
  </si>
  <si>
    <t>Pára-raios</t>
  </si>
  <si>
    <t>4,25</t>
  </si>
  <si>
    <t xml:space="preserve">00038084 </t>
  </si>
  <si>
    <t>TOMADA PARA ANTENA DE TV, CABO COAXIAL DE 9 MM, CONJUNTO MONTADO PARA
EMBUTIR 4" X 2" (PLACA + SUPORTE + MODULO)</t>
  </si>
  <si>
    <t>12,58</t>
  </si>
  <si>
    <t>100,64</t>
  </si>
  <si>
    <t>99,88</t>
  </si>
  <si>
    <t xml:space="preserve">1643 </t>
  </si>
  <si>
    <t>Junção invertida em pvc rígido c/ anéis, para esgoto primário, diâm =100 x 50mm</t>
  </si>
  <si>
    <t>33,52</t>
  </si>
  <si>
    <t>100,56</t>
  </si>
  <si>
    <t xml:space="preserve">1539 </t>
  </si>
  <si>
    <t>Curva 90° curta em pvc rígido soldável, diâm = 75mm</t>
  </si>
  <si>
    <t>24,67</t>
  </si>
  <si>
    <t>98,68</t>
  </si>
  <si>
    <t xml:space="preserve">1168 </t>
  </si>
  <si>
    <t>Tê 90º de pvc rígido soldável, marrom diâm = 25mm</t>
  </si>
  <si>
    <t>7,02</t>
  </si>
  <si>
    <t>98,28</t>
  </si>
  <si>
    <t>99,89</t>
  </si>
  <si>
    <t xml:space="preserve">96989 </t>
  </si>
  <si>
    <t>CAPTOR TIPO FRANKLIN PARA SPDA - FORNECIMENTO E INSTALAÇÃO. AF_12/2017</t>
  </si>
  <si>
    <t xml:space="preserve">5210 </t>
  </si>
  <si>
    <t>Fornecimento de tê 90º de pvc, junta elástica, com bolsas, diam. = 50mm</t>
  </si>
  <si>
    <t>Fornecimento de Conexões de PVC Junta Elástica</t>
  </si>
  <si>
    <t>24,18</t>
  </si>
  <si>
    <t>96,72</t>
  </si>
  <si>
    <t>99,90</t>
  </si>
  <si>
    <t xml:space="preserve">COMP-90520547 </t>
  </si>
  <si>
    <t>GRELHA REDONDA 100 MM</t>
  </si>
  <si>
    <t>12,49</t>
  </si>
  <si>
    <t>87,43</t>
  </si>
  <si>
    <t xml:space="preserve">89724 </t>
  </si>
  <si>
    <t>Joelho 90 graus, pvc, serie normal, esgoto predial, dn 40 mm, junta soldável, fornecido e instalado em ramal de descarga ou ramal de esgoto sanitário. af_12/2014</t>
  </si>
  <si>
    <t>6,98</t>
  </si>
  <si>
    <t>83,76</t>
  </si>
  <si>
    <t xml:space="preserve">1666 </t>
  </si>
  <si>
    <t>Terminal de ventilação em pvc rígido c/ anéis, para esgoto primário, diâm = 50mm</t>
  </si>
  <si>
    <t>6,96</t>
  </si>
  <si>
    <t>83,52</t>
  </si>
  <si>
    <t>99,91</t>
  </si>
  <si>
    <t xml:space="preserve">91940 </t>
  </si>
  <si>
    <t>CAIXA RETANGULAR 4" X 2" MÉDIA (1,30 M DO PISO), PVC, INSTALADA EM PAREDE -
FORNECIMENTO E INSTALAÇÃO. AF_12/2015</t>
  </si>
  <si>
    <t>9,88</t>
  </si>
  <si>
    <t>79,04</t>
  </si>
  <si>
    <t xml:space="preserve">89802 </t>
  </si>
  <si>
    <t>JOELHO 45 GRAUS, PVC, SERIE NORMAL, ESGOTO PREDIAL, DN 50 MM, JUNTA ELÁSTICA, FORNECIDO E INSTALADO EM PRUMADA DE ESGOTO SANITÁRIO OU VENTILAÇÃO.
AF_12/2014</t>
  </si>
  <si>
    <t>5,59</t>
  </si>
  <si>
    <t>72,67</t>
  </si>
  <si>
    <t xml:space="preserve">8389 </t>
  </si>
  <si>
    <t>Clips 5/8" para haste de aterramento galvanizada ref:TEL-5238</t>
  </si>
  <si>
    <t>9,03</t>
  </si>
  <si>
    <t>72,24</t>
  </si>
  <si>
    <t>99,92</t>
  </si>
  <si>
    <t xml:space="preserve">96987 </t>
  </si>
  <si>
    <t>BASE METÁLICA PARA MASTRO 1 ½ PARA SPDA - FORNECIMENTO E INSTALAÇÃO.
AF_12/2017</t>
  </si>
  <si>
    <t>71,99</t>
  </si>
  <si>
    <t xml:space="preserve">1147 </t>
  </si>
  <si>
    <t>Luva de correr de pvc rígido soldável, marrom diâm = 25mm</t>
  </si>
  <si>
    <t>11,88</t>
  </si>
  <si>
    <t>71,28</t>
  </si>
  <si>
    <t xml:space="preserve">8686 </t>
  </si>
  <si>
    <t>Tê horizontal 50 x 50 mm para eletrocalha metálica (ref. Mopa ou similar)</t>
  </si>
  <si>
    <t>23,44</t>
  </si>
  <si>
    <t>70,32</t>
  </si>
  <si>
    <t>99,93</t>
  </si>
  <si>
    <t xml:space="preserve">10631 </t>
  </si>
  <si>
    <t>Isolador polimérico tipo ancoragem - classe de tensão 15 KV</t>
  </si>
  <si>
    <t>22,97</t>
  </si>
  <si>
    <t>68,91</t>
  </si>
  <si>
    <t xml:space="preserve">11419 </t>
  </si>
  <si>
    <t>Régua (filtro de linha) com 8 tomadas</t>
  </si>
  <si>
    <t>Aparelhos, Utensílios e Equipamentos Elétricos</t>
  </si>
  <si>
    <t>16,77</t>
  </si>
  <si>
    <t>67,08</t>
  </si>
  <si>
    <t xml:space="preserve">89726 </t>
  </si>
  <si>
    <t>JOELHO 45 GRAUS, PVC, SERIE NORMAL, ESGOTO PREDIAL, DN 40 MM, JUNTA SOLDÁVEL, FORNECIDO E INSTALADO EM RAMAL DE DESCARGA OU RAMAL DE ESGOTO SANITÁRIO.
AF_12/2014</t>
  </si>
  <si>
    <t>4,98</t>
  </si>
  <si>
    <t>64,74</t>
  </si>
  <si>
    <t>99,94</t>
  </si>
  <si>
    <t xml:space="preserve">00039804 </t>
  </si>
  <si>
    <t>QUADRO DE DISTRIBUICAO, EM PVC, DE EMBUTIR, COM BARRAMENTO TERRA / NEUTRO,
PARA 6 DISJUNTORES NEMA OU 8 DISJUNTORES DIN</t>
  </si>
  <si>
    <t>63,30</t>
  </si>
  <si>
    <t xml:space="preserve">4745 </t>
  </si>
  <si>
    <t>Joelho 90° pvc rigido soldavel c/ bucha latao, c/redução, d= 25mm x 1/2"</t>
  </si>
  <si>
    <t>6,06</t>
  </si>
  <si>
    <t>60,60</t>
  </si>
  <si>
    <t xml:space="preserve">8689 </t>
  </si>
  <si>
    <t>Curva horizontal 50 x 50 mm para eletrocalha metálica, com ângulo 90° (ref.: mopa ou similar)</t>
  </si>
  <si>
    <t>14,60</t>
  </si>
  <si>
    <t>58,40</t>
  </si>
  <si>
    <t xml:space="preserve">94673 </t>
  </si>
  <si>
    <t>CURVA 90 GRAUS, PVC, SOLDÁVEL, DN 25 MM, INSTALADO EM RESERVAÇÃO DE ÁGUA DE EDIFICAÇÃO QUE POSSUA RESERVATÓRIO DE FIBRA/FIBROCIMENTO FORNECIMENTO E
INSTALAÇÃO. AF_06/2016</t>
  </si>
  <si>
    <t>7,21</t>
  </si>
  <si>
    <t>57,68</t>
  </si>
  <si>
    <t>99,95</t>
  </si>
  <si>
    <t xml:space="preserve">91992 </t>
  </si>
  <si>
    <t>TOMADA ALTA DE EMBUTIR (1 MÓDULO), 2P+T 10 A, INCLUINDO SUPORTE E PLACA -
FORNECIMENTO E INSTALAÇÃO. AF_12/2015</t>
  </si>
  <si>
    <t>26,87</t>
  </si>
  <si>
    <t>53,74</t>
  </si>
  <si>
    <t xml:space="preserve">1083 </t>
  </si>
  <si>
    <t>Bucha de redução longa de pvc rígido soldável, marrom, diâm = 50 x 25mm</t>
  </si>
  <si>
    <t>12,96</t>
  </si>
  <si>
    <t>51,84</t>
  </si>
  <si>
    <t xml:space="preserve">1673 </t>
  </si>
  <si>
    <t>Joelho 90° pvc rígido soldável e c/rosca e anéis, diâm = 20mm x 1/2"</t>
  </si>
  <si>
    <t>11,99</t>
  </si>
  <si>
    <t xml:space="preserve">1177 </t>
  </si>
  <si>
    <t>Tê de redução 90º de pvc rígido soldável, marrom diâm = 32 x 25mm</t>
  </si>
  <si>
    <t>11,86</t>
  </si>
  <si>
    <t>47,44</t>
  </si>
  <si>
    <t xml:space="preserve">1624 </t>
  </si>
  <si>
    <t>Curva 90° longa em pvc rígido c/ anéis, diâm =100mm</t>
  </si>
  <si>
    <t>45,94</t>
  </si>
  <si>
    <t>99,96</t>
  </si>
  <si>
    <t xml:space="preserve">00002619 </t>
  </si>
  <si>
    <t>CURVA 90 GRAUS, PARA ELETRODUTO, EM ACO GALVANIZADO ELETROLITICO, DIAMETRO
DE 65 MM (2 1/2")</t>
  </si>
  <si>
    <t>45,28</t>
  </si>
  <si>
    <t xml:space="preserve">00011964 </t>
  </si>
  <si>
    <t>PARAFUSO DE ACO TIPO CHUMBADOR PARABOLT, DIAMETRO 3/8", COMPRIMENTO 75 MM</t>
  </si>
  <si>
    <t>1,36</t>
  </si>
  <si>
    <t>43,52</t>
  </si>
  <si>
    <t xml:space="preserve">102136 </t>
  </si>
  <si>
    <t>INSTALAÇÃO DE QUADRO ELÉTRICO PARA BOMBAS TRIFÁSICAS ATÉ 25 CV (NÃO INCLUI O
FORNECIMENTO DO QUADRO). AF_12/2020</t>
  </si>
  <si>
    <t>42,64</t>
  </si>
  <si>
    <t xml:space="preserve">00039603 </t>
  </si>
  <si>
    <t>CONECTOR MACHO RJ - 45, CATEGORIA 6</t>
  </si>
  <si>
    <t>41,82</t>
  </si>
  <si>
    <t xml:space="preserve">93656 </t>
  </si>
  <si>
    <t>DISJUNTOR MONOPOLAR TIPO DIN, CORRENTE NOMINAL DE 25A - FORNECIMENTO E
INSTALAÇÃO. AF_10/2020</t>
  </si>
  <si>
    <t>10,35</t>
  </si>
  <si>
    <t>41,40</t>
  </si>
  <si>
    <t>99,97</t>
  </si>
  <si>
    <t xml:space="preserve">00043130 </t>
  </si>
  <si>
    <t>ARAME GALVANIZADO 12 BWG, D = 2,76 MM (0,048 KG/M) OU 14 BWG, D = 2,11 MM (0,026
KG/M)</t>
  </si>
  <si>
    <t>19,43</t>
  </si>
  <si>
    <t>38,86</t>
  </si>
  <si>
    <t xml:space="preserve">1043 </t>
  </si>
  <si>
    <t>Adaptador de pvc rígido soldável curto c/ bolsa e rosca p/ registro diâm = 60mm x 2"</t>
  </si>
  <si>
    <t>19,38</t>
  </si>
  <si>
    <t>38,76</t>
  </si>
  <si>
    <t xml:space="preserve">1180 </t>
  </si>
  <si>
    <t>Tê de redução 90º de pvc rígido soldável, marrom diâm = 50 x 25mm</t>
  </si>
  <si>
    <t>18,38</t>
  </si>
  <si>
    <t>36,76</t>
  </si>
  <si>
    <t xml:space="preserve">COMP-23489197 </t>
  </si>
  <si>
    <t>GRELHA QUADRADA PARA RALO 100 MM</t>
  </si>
  <si>
    <t>9,16</t>
  </si>
  <si>
    <t>36,64</t>
  </si>
  <si>
    <t xml:space="preserve">12868 </t>
  </si>
  <si>
    <t>Colar tomada pvc, com travas, saida com rosca, de 75 mm x 1/2" ou 75 mm x 3/4", para ligacao
predial de agua</t>
  </si>
  <si>
    <t>33,69</t>
  </si>
  <si>
    <t xml:space="preserve">86914 </t>
  </si>
  <si>
    <t>Torneira cromada 1/2? ou 3/4? para tanque, padrão médio - fornecimento e instalação. af_01/2020</t>
  </si>
  <si>
    <t>32,12</t>
  </si>
  <si>
    <t>99,98</t>
  </si>
  <si>
    <t xml:space="preserve">7929 </t>
  </si>
  <si>
    <t>Terminal de compressão para cabo de 70 mm2 - fornecimento e instalação</t>
  </si>
  <si>
    <t>3,97</t>
  </si>
  <si>
    <t>31,76</t>
  </si>
  <si>
    <t xml:space="preserve">12557 </t>
  </si>
  <si>
    <t>Junção interna tipo "T" para perfilado, ( ref.: Mopa ou similar)</t>
  </si>
  <si>
    <t>10,24</t>
  </si>
  <si>
    <t>30,72</t>
  </si>
  <si>
    <t xml:space="preserve">3206 </t>
  </si>
  <si>
    <t>Registro tipo esfera em PVC c/borboleta, d = 1/2"</t>
  </si>
  <si>
    <t>15,20</t>
  </si>
  <si>
    <t>30,40</t>
  </si>
  <si>
    <t xml:space="preserve">89353 </t>
  </si>
  <si>
    <t>REGISTRO DE GAVETA BRUTO, LATÃO, ROSCÁVEL, 3/4", FORNECIDO E INSTALADO EM
RAMAL DE ÁGUA. AF_12/2014</t>
  </si>
  <si>
    <t>30,03</t>
  </si>
  <si>
    <t xml:space="preserve">89501 </t>
  </si>
  <si>
    <t>JOELHO 90 GRAUS, PVC, SOLDÁVEL, DN 50MM, INSTALADO EM PRUMADA DE ÁGUA -
FORNECIMENTO E INSTALAÇÃO. AF_12/2014</t>
  </si>
  <si>
    <t>9,91</t>
  </si>
  <si>
    <t>29,73</t>
  </si>
  <si>
    <t xml:space="preserve">1619 </t>
  </si>
  <si>
    <t>Curva 45° longa em pvc rígido c/ anéis, diâm = 50mm</t>
  </si>
  <si>
    <t>14,65</t>
  </si>
  <si>
    <t>29,30</t>
  </si>
  <si>
    <t xml:space="preserve">101553 </t>
  </si>
  <si>
    <t>ALÇA PREFORMADA DE DISTRIBUIÇÃO, EM AÇO GALVANIZADO, AWG 1 - FORNECIMENTO
E INSTALAÇÃO. AF_07/2020</t>
  </si>
  <si>
    <t>9,60</t>
  </si>
  <si>
    <t>28,80</t>
  </si>
  <si>
    <t xml:space="preserve">94783 </t>
  </si>
  <si>
    <t>ADAPTADOR COM FLANGE E ANEL DE VEDAÇÃO, PVC, SOLDÁVEL, DN 20 MM X 1/2 , INSTALADO EM RESERVAÇÃO DE ÁGUA DE EDIFICAÇÃO QUE POSSUA RESERVATÓRIO DE FIBRA/FIBROCIMENTO FORNECIMENTO E INSTALAÇÃO. AF_06/2016</t>
  </si>
  <si>
    <t>13,44</t>
  </si>
  <si>
    <t>26,88</t>
  </si>
  <si>
    <t>99,99</t>
  </si>
  <si>
    <t xml:space="preserve">00000402 </t>
  </si>
  <si>
    <t>GANCHO OLHAL EM ACO GALVANIZADO, ESPESSURA 16MM, ABERTURA 21MM</t>
  </si>
  <si>
    <t>8,49</t>
  </si>
  <si>
    <t>25,47</t>
  </si>
  <si>
    <t xml:space="preserve">COMP-46727465 </t>
  </si>
  <si>
    <t>TE DE REDUCAO, PVC, SOLDAVEL, 90 GRAUS, 32 MM X 25 MM, PARA AGUA FRIA PREDIAL</t>
  </si>
  <si>
    <t>6,13</t>
  </si>
  <si>
    <t>24,52</t>
  </si>
  <si>
    <t xml:space="preserve">1191 </t>
  </si>
  <si>
    <t>União de pvc rígido soldável, marrom diâm = 25mm, p/ água</t>
  </si>
  <si>
    <t>10,87</t>
  </si>
  <si>
    <t>21,74</t>
  </si>
  <si>
    <t xml:space="preserve">3706 </t>
  </si>
  <si>
    <t>Tubo de ligação em PVC para vaso sanitário, acabamento cromado, CIPLA ou similar</t>
  </si>
  <si>
    <t>20,70</t>
  </si>
  <si>
    <t xml:space="preserve">7877 </t>
  </si>
  <si>
    <t>Curva horizontal 100 x 50 mm para eletrocalha metálica, com ângulo 90° (ref.: mopa ou similar)</t>
  </si>
  <si>
    <t>20,51</t>
  </si>
  <si>
    <t xml:space="preserve">COMP-88849385 </t>
  </si>
  <si>
    <t>TE HORIZONTAL PARA ELETROCALHA PERFURADA 100x50cm</t>
  </si>
  <si>
    <t>20,01</t>
  </si>
  <si>
    <t xml:space="preserve">4953 </t>
  </si>
  <si>
    <t>Impermeabilização de alicerce e viga baldrame com 2 demãos de tinta asfáltica tipo Neutrol da
Vedacit ou similar, exceto argamassa impermeabilização</t>
  </si>
  <si>
    <t>Tratamentos de Superfícies</t>
  </si>
  <si>
    <t>17,89</t>
  </si>
  <si>
    <t xml:space="preserve">11287 </t>
  </si>
  <si>
    <t>Curva vertical 50 x 50 mm para eletrocalha metálica, com ângulo 90° (ref.: mopa ou similar)</t>
  </si>
  <si>
    <t>16,10</t>
  </si>
  <si>
    <t xml:space="preserve">89401 </t>
  </si>
  <si>
    <t>TUBO, PVC, SOLDÁVEL, DN 20MM, INSTALADO EM RAMAL DE DISTRIBUIÇÃO DE ÁGUA -
FORNECIMENTO E INSTALAÇÃO. AF_12/2014</t>
  </si>
  <si>
    <t>5,45</t>
  </si>
  <si>
    <t>15,26</t>
  </si>
  <si>
    <t xml:space="preserve">7894 </t>
  </si>
  <si>
    <t>Cabeçote de AÇO GALVANIZADO de 2 1/2"</t>
  </si>
  <si>
    <t>14,89</t>
  </si>
  <si>
    <t xml:space="preserve">681 </t>
  </si>
  <si>
    <t>Conector para haste de aterramento 5/8" - fornecimento</t>
  </si>
  <si>
    <t>Pontos de Suprimento de Telefone</t>
  </si>
  <si>
    <t>2,93</t>
  </si>
  <si>
    <t xml:space="preserve">98293 </t>
  </si>
  <si>
    <t>CABO TELEFÔNICO CI-50 10 PARES INSTALADO EM DISTRIBUIÇÃO DE EDIFICAÇÃO
INSTITUCIONAL - FORNECIMENTO E INSTALAÇÃO. AF_11/2019</t>
  </si>
  <si>
    <t>6,99</t>
  </si>
  <si>
    <t>13,98</t>
  </si>
  <si>
    <t>100,00</t>
  </si>
  <si>
    <t xml:space="preserve">7928 </t>
  </si>
  <si>
    <t>Terminal de compressão para cabo de 35 mm2 - fornecimento e instalação</t>
  </si>
  <si>
    <t>2,31</t>
  </si>
  <si>
    <t xml:space="preserve">00004342 </t>
  </si>
  <si>
    <t>PORCA ZINCADA, SEXTAVADA, DIAMETRO 3/8"</t>
  </si>
  <si>
    <t>12,48</t>
  </si>
  <si>
    <t xml:space="preserve">1096 </t>
  </si>
  <si>
    <t>Cap de pvc rígido soldável, marrom, diâm = 40mm</t>
  </si>
  <si>
    <t>6,11</t>
  </si>
  <si>
    <t>12,22</t>
  </si>
  <si>
    <t xml:space="preserve">11105 </t>
  </si>
  <si>
    <t>Bloco terminal de engate rápido com 10 pares</t>
  </si>
  <si>
    <t>5,83</t>
  </si>
  <si>
    <t>11,66</t>
  </si>
  <si>
    <t xml:space="preserve">COMP-60090116 </t>
  </si>
  <si>
    <t>ELETROCALHA-CURVA VERT.EXT.LISA 90 100x50mm</t>
  </si>
  <si>
    <t>11,01</t>
  </si>
  <si>
    <t xml:space="preserve">COMP-66587389 </t>
  </si>
  <si>
    <t>Arruela lisa Ø3/8" de aço carbono galvanizado</t>
  </si>
  <si>
    <t xml:space="preserve">3546 </t>
  </si>
  <si>
    <t>Arruela de aço galvanizado p/eletroduto d=2 1/2"</t>
  </si>
  <si>
    <t>2,06</t>
  </si>
  <si>
    <t>8,24</t>
  </si>
  <si>
    <t xml:space="preserve">M3232 </t>
  </si>
  <si>
    <t>Joelho de reducao, pvc soldavel, 90 graus, 32 mm x 25 mm, para agua fria predial</t>
  </si>
  <si>
    <t>3,80</t>
  </si>
  <si>
    <t>7,60</t>
  </si>
  <si>
    <t xml:space="preserve">94674 </t>
  </si>
  <si>
    <t>JOELHO 90 GRAUS, PVC, SOLDÁVEL, DN 32 MM INSTALADO EM RESERVAÇÃO DE ÁGUA DE EDIFICAÇÃO QUE POSSUA RESERVATÓRIO DE FIBRA/FIBROCIMENTO FORNECIMENTO E
INSTALAÇÃO. AF_06/2016</t>
  </si>
  <si>
    <t>6,47</t>
  </si>
  <si>
    <t xml:space="preserve">89813 </t>
  </si>
  <si>
    <t>LUVA SIMPLES, PVC, SERIE NORMAL, ESGOTO PREDIAL, DN 50 MM, JUNTA ELÁSTICA,
FORNECIDO E INSTALADO EM PRUMADA DE ESGOTO SANITÁRIO OU VENTILAÇÃO. AF_12/2014</t>
  </si>
  <si>
    <t>5,11</t>
  </si>
  <si>
    <t xml:space="preserve">COMP-32029868 </t>
  </si>
  <si>
    <t>CAP PVC, SOLDAVEL, 20 MM, PARA AGUA FRIA PREDIAL</t>
  </si>
  <si>
    <t>0,94</t>
  </si>
  <si>
    <t>3,76</t>
  </si>
  <si>
    <t xml:space="preserve">89404 </t>
  </si>
  <si>
    <t>JOELHO 90 GRAUS, PVC, SOLDÁVEL, DN 20MM, INSTALADO EM RAMAL DE DISTRIBUIÇÃO
DE ÁGUA - FORNECIMENTO E INSTALAÇÃO. AF_12/2014</t>
  </si>
  <si>
    <t>3,30</t>
  </si>
  <si>
    <t xml:space="preserve">1027 </t>
  </si>
  <si>
    <t>Tubo pvc rígido soldável marrom p/ água, d = 20 mm (1/2")</t>
  </si>
  <si>
    <t>8,37</t>
  </si>
  <si>
    <t>2,51</t>
  </si>
  <si>
    <t>Total sem BDI</t>
  </si>
  <si>
    <t>Total do BDI</t>
  </si>
  <si>
    <t>Total Geral</t>
  </si>
  <si>
    <t>Planilha Orçamentária Analítica</t>
  </si>
  <si>
    <t xml:space="preserve">1.1 </t>
  </si>
  <si>
    <t>Valor Unit</t>
  </si>
  <si>
    <t>Composição</t>
  </si>
  <si>
    <t>Insumo</t>
  </si>
  <si>
    <t xml:space="preserve">INS-310969 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</si>
  <si>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</si>
  <si>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</si>
  <si>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</si>
  <si>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</si>
  <si>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</si>
  <si>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</si>
  <si>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</si>
  <si>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1.2 </t>
  </si>
  <si>
    <t>Composição Auxiliar</t>
  </si>
  <si>
    <t xml:space="preserve">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</si>
  <si>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</si>
  <si>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</si>
  <si>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</si>
  <si>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91693 </t>
  </si>
  <si>
    <t>SERRA CIRCULAR DE BANCADA COM MOTOR ELÉTRICO POTÊNCIA DE 5HP, COM COIFA PARA DISCO 10" - CHI DIURNO. AF_08/2015</t>
  </si>
  <si>
    <t>CHI</t>
  </si>
  <si>
    <t xml:space="preserve">94974 </t>
  </si>
  <si>
    <t>CONCRETO MAGRO PARA LASTRO, TRAÇO 1:4,5:4,5 (EM MASSA SECA DE CIMENTO/ AREIA MÉDIA/ BRITA 1) - PREPARO MANUAL. AF_05/2021</t>
  </si>
  <si>
    <t xml:space="preserve">88239 </t>
  </si>
  <si>
    <t>AJUDANTE DE CARPINTEIRO COM ENCARGOS COMPLEMENTARES</t>
  </si>
  <si>
    <t xml:space="preserve">88262 </t>
  </si>
  <si>
    <t>CARPINTEIRO DE FORMAS COM ENCARGOS COMPLEMENTARES</t>
  </si>
  <si>
    <t xml:space="preserve">00001350 </t>
  </si>
  <si>
    <t>!EM PROCESSO DE DESATIVACAO! CHAPA DE MADEIRA COMPENSADA RESINADA PARA FORMA DE CONCRETO, DE *2,2 X 1,1* M, E = 10 MM</t>
  </si>
  <si>
    <t xml:space="preserve">00004433 </t>
  </si>
  <si>
    <t>CAIBRO NAO APARELHADO  *7,5 X 7,5* CM, EM MACARANDUBA, ANGELIM OU EQUIVALENTE DA REGIAO -  BRUTA</t>
  </si>
  <si>
    <t xml:space="preserve">00005061 </t>
  </si>
  <si>
    <t>PREGO DE ACO POLIDO COM CABECA 18 X 27 (2 1/2 X 10)</t>
  </si>
  <si>
    <t xml:space="preserve">00003992 </t>
  </si>
  <si>
    <t>TABUA APARELHADA *2,5 X 30* CM, EM MACARANDUBA, ANGELIM OU EQUIVALENTE DA REGIAO</t>
  </si>
  <si>
    <t xml:space="preserve">1.3 </t>
  </si>
  <si>
    <t xml:space="preserve">5940 </t>
  </si>
  <si>
    <t>PÁ CARREGADEIRA SOBRE RODAS, POTÊNCIA LÍQUIDA 128 HP, CAPACIDADE DA CAÇAMBA 1,7 A 2,8 M3, PESO OPERACIONAL 11632 KG - CHP DIURNO. AF_06/2014</t>
  </si>
  <si>
    <t xml:space="preserve">5942 </t>
  </si>
  <si>
    <t>PÁ CARREGADEIRA SOBRE RODAS, POTÊNCIA LÍQUIDA 128 HP, CAPACIDADE DA CAÇAMBA 1,7 A 2,8 M3, PESO OPERACIONAL 11632 KG - CHI DIURNO. AF_06/2014</t>
  </si>
  <si>
    <t xml:space="preserve">1.4 </t>
  </si>
  <si>
    <t xml:space="preserve">98441 </t>
  </si>
  <si>
    <t>PAREDE DE MADEIRA COMPENSADA PARA CONSTRUÇÃO TEMPORÁRIA EM CHAPA SIMPLES, EXTERNA, COM ÁREA LÍQUIDA MAIOR OU IGUAL A 6 M², SEM VÃO. AF_05/2018</t>
  </si>
  <si>
    <t xml:space="preserve">98442 </t>
  </si>
  <si>
    <t>PAREDE DE MADEIRA COMPENSADA PARA CONSTRUÇÃO TEMPORÁRIA EM CHAPA SIMPLES, EXTERNA, COM ÁREA LÍQUIDA MENOR QUE 6 M², SEM VÃO. AF_05/2018</t>
  </si>
  <si>
    <t xml:space="preserve">98443 </t>
  </si>
  <si>
    <t>PAREDE DE MADEIRA COMPENSADA PARA CONSTRUÇÃO TEMPORÁRIA EM CHAPA SIMPLES, INTERNA, COM ÁREA LÍQUIDA MAIOR OU IGUAL A 6 M², SEM VÃO. AF_05/2018</t>
  </si>
  <si>
    <t xml:space="preserve">98444 </t>
  </si>
  <si>
    <t>PAREDE DE MADEIRA COMPENSADA PARA CONSTRUÇÃO TEMPORÁRIA EM CHAPA SIMPLES, INTERNA, COM ÁREA LÍQUIDA MENOR QUE 6 M², SEM VÃO. AF_05/2018</t>
  </si>
  <si>
    <t xml:space="preserve">98445 </t>
  </si>
  <si>
    <t>PAREDE DE MADEIRA COMPENSADA PARA CONSTRUÇÃO TEMPORÁRIA EM CHAPA SIMPLES, EXTERNA, COM ÁREA LÍQUIDA MAIOR OU IGUAL A 6 M², COM VÃO. AF_05/2018</t>
  </si>
  <si>
    <t xml:space="preserve">98446 </t>
  </si>
  <si>
    <t>PAREDE DE MADEIRA COMPENSADA PARA CONSTRUÇÃO TEMPORÁRIA EM CHAPA SIMPLES, EXTERNA, COM ÁREA LÍQUIDA MENOR QUE 6 M², COM VÃO. AF_05/2018</t>
  </si>
  <si>
    <t xml:space="preserve">98447 </t>
  </si>
  <si>
    <t>PAREDE DE MADEIRA COMPENSADA PARA CONSTRUÇÃO TEMPORÁRIA EM CHAPA SIMPLES, INTERNA, COM ÁREA LÍQUIDA MAIOR OU IGUAL A 6 M², COM VÃO. AF_05/2018</t>
  </si>
  <si>
    <t xml:space="preserve">98448 </t>
  </si>
  <si>
    <t>PAREDE DE MADEIRA COMPENSADA PARA CONSTRUÇÃO TEMPORÁRIA EM CHAPA SIMPLES, INTERNA, COM ÁREA LÍQUIDA MENOR QUE 6 M², COM VÃO. AF_05/2018</t>
  </si>
  <si>
    <t xml:space="preserve">92543 </t>
  </si>
  <si>
    <t>TRAMA DE MADEIRA COMPOSTA POR TERÇAS PARA TELHADOS DE ATÉ 2 ÁGUAS PARA TELHA ONDULADA DE FIBROCIMENTO, METÁLICA, PLÁSTICA OU TERMOACÚSTICA, INCLUSO TRANSPORTE VERTICAL. AF_07/2019</t>
  </si>
  <si>
    <t xml:space="preserve">94210 </t>
  </si>
  <si>
    <t>TELHAMENTO COM TELHA ONDULADA DE FIBROCIMENTO E = 6 MM, COM RECOBRIMENTO LATERAL DE 1 1/4 DE ONDA PARA TELHADO COM INCLINAÇÃO MÁXIMA DE 10°, COM ATÉ 2 ÁGUAS, INCLUSO IÇAMENTO. AF_07/2019</t>
  </si>
  <si>
    <t xml:space="preserve">90820 </t>
  </si>
  <si>
    <t>PORTA DE MADEIRA PARA PINTURA, SEMI-OCA (LEVE OU MÉDIA), 60X210CM, ESPESSURA DE 3,5CM, INCLUSO DOBRADIÇAS - FORNECIMENTO E INSTALAÇÃO. AF_12/2019</t>
  </si>
  <si>
    <t xml:space="preserve">90822 </t>
  </si>
  <si>
    <t>PORTA DE MADEIRA PARA PINTURA, SEMI-OCA (LEVE OU MÉDIA), 80X210CM, ESPESSURA DE 3,5CM, INCLUSO DOBRADIÇAS - FORNECIMENTO E INSTALAÇÃO. AF_12/2019</t>
  </si>
  <si>
    <t xml:space="preserve">100665 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</si>
  <si>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</si>
  <si>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 xml:space="preserve">94559 </t>
  </si>
  <si>
    <t>JANELA DE AÇO TIPO BASCULANTE PARA VIDROS, COM BATENTE, FERRAGENS E PINTURA ANTICORROSIVA. EXCLUSIVE VIDROS, ACABAMENTO, ALIZAR E CONTRAMARCO. FORNECIMENTO E INSTALAÇÃO. AF_12/2019</t>
  </si>
  <si>
    <t xml:space="preserve">91341 </t>
  </si>
  <si>
    <t>PORTA EM ALUMÍNIO DE ABRIR TIPO VENEZIANA COM GUARNIÇÃO, FIXAÇÃO COM PARAFUSOS - FORNECIMENTO E INSTALAÇÃO. AF_12/2019</t>
  </si>
  <si>
    <t xml:space="preserve">95240 </t>
  </si>
  <si>
    <t>LASTRO DE CONCRETO MAGRO, APLICADO EM PISOS, LAJES SOBRE SOLO OU RADIERS, ESPESSURA DE 3 CM. AF_07/2016</t>
  </si>
  <si>
    <t>LASTRO DE CONCRETO MAGRO, APLICADO EM PISOS, LAJES SOBRE SOLO OU RADIERS, ESPESSURA DE 5 CM. AF_07/2016</t>
  </si>
  <si>
    <t xml:space="preserve">101165 </t>
  </si>
  <si>
    <t>ALVENARIA DE EMBASAMENTO COM BLOCO ESTRUTURAL DE CONCRETO, DE 14X19X29CM E ARGAMASSA DE ASSENTAMENTO COM PREPARO EM BETONEIRA. AF_05/2020</t>
  </si>
  <si>
    <t xml:space="preserve">91862 </t>
  </si>
  <si>
    <t>ELETRODUTO RÍGIDO ROSCÁVEL, PVC, DN 20 MM (1/2"), PARA CIRCUITOS TERMINAIS, INSTALADO EM FORRO - FORNECIMENTO E INSTALAÇÃO. AF_12/2015</t>
  </si>
  <si>
    <t xml:space="preserve">91870 </t>
  </si>
  <si>
    <t>ELETRODUTO RÍGIDO ROSCÁVEL, PVC, DN 20 MM (1/2"), PARA CIRCUITOS TERMINAIS, INSTALADO EM PAREDE - FORNECIMENTO E INSTALAÇÃO. AF_12/2015</t>
  </si>
  <si>
    <t xml:space="preserve">91911 </t>
  </si>
  <si>
    <t>CURVA 90 GRAUS PARA ELETRODUTO, PVC, ROSCÁVEL, DN 20 MM (1/2"), PARA CIRCUITOS TERMINAIS, INSTALADA EM PAREDE - FORNECIMENTO E INSTALAÇÃO. AF_12/2015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</si>
  <si>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</si>
  <si>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</si>
  <si>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</si>
  <si>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 xml:space="preserve">92981 </t>
  </si>
  <si>
    <t>CABO DE COBRE FLEXÍVEL ISOLADO, 16 MM², ANTI-CHAMA 450/750 V, PARA DISTRIBUIÇÃO - FORNECIMENTO E INSTALAÇÃO. AF_12/2015</t>
  </si>
  <si>
    <t xml:space="preserve">91937 </t>
  </si>
  <si>
    <t>CAIXA OCTOGONAL 3" X 3", PVC, INSTALADA EM LAJE - FORNECIMENTO E INSTALAÇÃO. AF_12/2015</t>
  </si>
  <si>
    <t>CONDULETE DE PVC, TIPO B, PARA ELETRODUTO DE PVC SOLDÁVEL DN 25 MM (3/4''), APARENTE - FORNECIMENTO E INSTALAÇÃO. AF_11/2016</t>
  </si>
  <si>
    <t xml:space="preserve">95811 </t>
  </si>
  <si>
    <t>CONDULETE DE PVC, TIPO LB, PARA ELETRODUTO DE PVC SOLDÁVEL DN 25 MM (3/4''), APARENTE - FORNECIMENTO E INSTALAÇÃO. AF_11/2016</t>
  </si>
  <si>
    <t xml:space="preserve">97886 </t>
  </si>
  <si>
    <t>CAIXA ENTERRADA ELÉTRICA RETANGULAR, EM ALVENARIA COM TIJOLOS CERÂMICOS MACIÇOS, FUNDO COM BRITA, DIMENSÕES INTERNAS: 0,3X0,3X0,3 M. AF_12/2020</t>
  </si>
  <si>
    <t>QUADRO DE DISTRIBUIÇÃO DE ENERGIA EM CHAPA DE AÇO GALVANIZADO, DE EMBUTIR, COM BARRAMENTO TRIFÁSICO, PARA 12 DISJUNTORES DIN 100A - FORNECIMENTO E INSTALAÇÃO. AF_10/2020</t>
  </si>
  <si>
    <t xml:space="preserve">101891 </t>
  </si>
  <si>
    <t>DISJUNTOR MONOPOLAR TIPO NEMA, CORRENTE NOMINAL DE 35 ATÉ 50A - FORNECIMENTO E INSTALAÇÃO. AF_10/2020</t>
  </si>
  <si>
    <t xml:space="preserve">91945 </t>
  </si>
  <si>
    <t>SUPORTE PARAFUSADO COM PLACA DE ENCAIXE 4" X 2" ALTO (2,00 M DO PISO) PARA PONTO ELÉTRICO - FORNECIMENTO E INSTALAÇÃO. AF_12/2015</t>
  </si>
  <si>
    <t>TOMADA BAIXA DE EMBUTIR (1 MÓDULO), 2P+T 10 A, INCLUINDO SUPORTE E PLACA - FORNECIMENTO E INSTALAÇÃO. AF_12/2015</t>
  </si>
  <si>
    <t>TOMADA BAIXA DE EMBUTIR (2 MÓDULOS), 2P+T 10 A, INCLUINDO SUPORTE E PLACA - FORNECIMENTO E INSTALAÇÃO. AF_12/2015</t>
  </si>
  <si>
    <t xml:space="preserve">92023 </t>
  </si>
  <si>
    <t>INTERRUPTOR SIMPLES (1 MÓDULO) COM 1 TOMADA DE EMBUTIR 2P+T 10 A,  INCLUINDO SUPORTE E PLACA - FORNECIMENTO E INSTALAÇÃO. AF_12/2015</t>
  </si>
  <si>
    <t xml:space="preserve">97586 </t>
  </si>
  <si>
    <t>LUMINÁRIA TIPO CALHA, DE SOBREPOR, COM 2 LÂMPADAS TUBULARES FLUORESCENTES DE 36 W, COM REATOR DE PARTIDA RÁPIDA - FORNECIMENTO E INSTALAÇÃO. AF_02/2020</t>
  </si>
  <si>
    <t xml:space="preserve">97593 </t>
  </si>
  <si>
    <t>LUMINÁRIA TIPO SPOT, DE SOBREPOR, COM 1 LÂMPADA FLUORESCENTE DE 15 W, SEM REATOR - FORNECIMENTO E INSTALAÇÃO. AF_02/2020</t>
  </si>
  <si>
    <t xml:space="preserve">97611 </t>
  </si>
  <si>
    <t>LÂMPADA COMPACTA FLUORESCENTE DE 15 W, BASE E27 - FORNECIMENTO E INSTALAÇÃO. AF_02/2020</t>
  </si>
  <si>
    <t xml:space="preserve">97612 </t>
  </si>
  <si>
    <t>LÂMPADA COMPACTA FLUORESCENTE DE 20 W, BASE E27 - FORNECIMENTO E INSTALAÇÃO. AF_02/2020</t>
  </si>
  <si>
    <t>HASTE DE ATERRAMENTO 5/8  PARA SPDA - FORNECIMENTO E INSTALAÇÃO. AF_12/2017</t>
  </si>
  <si>
    <t xml:space="preserve">98283 </t>
  </si>
  <si>
    <t>CABO TELEFÔNICO CCI-50 4 PARES, SEM BLINDAGEM, INSTALADO EM DISTRIBUIÇÃO DE EDIFICAÇÃO RESIDENCIAL - FORNECIMENTO E INSTALAÇÃO. AF_11/2019</t>
  </si>
  <si>
    <t xml:space="preserve">100556 </t>
  </si>
  <si>
    <t>CAIXA DE PASSAGEM PARA TELEFONE 15X15X10CM (SOBREPOR), FORNECIMENTO E INSTALACAO. AF_11/2019</t>
  </si>
  <si>
    <t xml:space="preserve">89714 </t>
  </si>
  <si>
    <t>TUBO PVC, SERIE NORMAL, ESGOTO PREDIAL, DN 100 MM,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</si>
  <si>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</si>
  <si>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</si>
  <si>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 xml:space="preserve">89731 </t>
  </si>
  <si>
    <t>JOELHO 90 GRAUS, PVC, SERIE NORMAL, ESGOTO PREDIAL, DN 50 MM, JUNTA ELÁSTICA, FORNECIDO E INSTALADO EM RAMAL DE DESCARGA OU RAMAL DE ESGOTO SANITÁRIO. AF_12/2014</t>
  </si>
  <si>
    <t xml:space="preserve">89748 </t>
  </si>
  <si>
    <t>CURVA CURTA 90 GRAUS, PVC, SERIE NORMAL, ESGOTO PREDIAL, DN 100 MM, JUNTA ELÁSTICA, FORNECIDO E INSTALADO EM RAMAL DE DESCARGA OU RAMAL DE ESGOTO SANITÁRIO. AF_12/2014</t>
  </si>
  <si>
    <t xml:space="preserve">89784 </t>
  </si>
  <si>
    <t>TE, PVC, SERIE NORMAL, ESGOTO PREDIAL, DN 50 X 50 MM, JUNTA ELÁSTICA, FORNECIDO E INSTALADO EM RAMAL DE DESCARGA OU RAMAL DE ESGOTO SANITÁRIO. AF_12/2014</t>
  </si>
  <si>
    <t xml:space="preserve">89796 </t>
  </si>
  <si>
    <t>TE, PVC, SERIE NORMAL, ESGOTO PREDIAL, DN 100 X 100 MM, JUNTA ELÁSTICA, FORNECIDO E INSTALADO EM RAMAL DE DESCARGA OU RAMAL DE ESGOTO SANITÁRIO. AF_12/2014</t>
  </si>
  <si>
    <t xml:space="preserve">97906 </t>
  </si>
  <si>
    <t>CAIXA ENTERRADA HIDRÁULICA RETANGULAR, EM ALVENARIA COM BLOCOS DE CONCRETO, DIMENSÕES INTERNAS: 0,6X0,6X0,6 M PARA REDE DE ESGOTO. AF_12/2020</t>
  </si>
  <si>
    <t xml:space="preserve">89482 </t>
  </si>
  <si>
    <t>CAIXA SIFONADA, PVC, DN 100 X 100 X 50 MM, FORNECIDA E INSTALADA EM RAMAIS DE ENCAMINHAMENTO DE ÁGUA PLUVIAL. AF_12/2014</t>
  </si>
  <si>
    <t>VASO SANITÁRIO SIFONADO COM CAIXA ACOPLADA LOUÇA BRANCA - FORNECIMENTO E INSTALAÇÃO. AF_01/2020</t>
  </si>
  <si>
    <t xml:space="preserve">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</si>
  <si>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</si>
  <si>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</si>
  <si>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</si>
  <si>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89957 </t>
  </si>
  <si>
    <t>PONTO DE CONSUMO TERMINAL DE ÁGUA FRIA (SUBRAMAL) COM TUBULAÇÃO DE PVC, DN 25 MM, INSTALADO EM RAMAL DE ÁGUA, INCLUSOS RASGO E CHUMBAMENTO EM ALVENARIA. AF_12/2014</t>
  </si>
  <si>
    <t xml:space="preserve">90443 </t>
  </si>
  <si>
    <t>RASGO EM ALVENARIA PARA RAMAIS/ DISTRIBUIÇÃO COM DIAMETROS MENORES OU IGUAIS A 40 MM. AF_05/2015</t>
  </si>
  <si>
    <t xml:space="preserve">90466 </t>
  </si>
  <si>
    <t>CHUMBAMENTO LINEAR EM ALVENARIA PARA RAMAIS/DISTRIBUIÇÃO COM DIÂMETROS MENORES OU IGUAIS A 40 MM. AF_05/2015</t>
  </si>
  <si>
    <t xml:space="preserve">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</si>
  <si>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</si>
  <si>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91173 </t>
  </si>
  <si>
    <t>FIXAÇÃO DE TUBOS VERTICAIS DE PPR DIÂMETROS MENORES OU IGUAIS A 40 MM COM ABRAÇADEIRA METÁLICA RÍGIDA TIPO D 1/2", FIXADA EM PERFILADO EM ALVENARIA. AF_05/2015</t>
  </si>
  <si>
    <t>ESCAVAÇÃO MANUAL DE VALA COM PROFUNDIDADE MENOR OU IGUAL A 1,30 M. AF_02/2021</t>
  </si>
  <si>
    <t xml:space="preserve">96995 </t>
  </si>
  <si>
    <t>REATERRO MANUAL APILOADO COM SOQUETE. AF_10/2017</t>
  </si>
  <si>
    <t xml:space="preserve">89168 </t>
  </si>
  <si>
    <t>(COMPOSIÇÃO REPRESENTATIVA) DO SERVIÇO DE ALVENARIA DE VEDAÇÃO DE BLOCOS VAZADOS DE CERÂMICA DE 9X19X19CM (ESPESSURA 9CM), PARA EDIFICAÇÃO HABITACIONAL UNIFAMILIAR (CASA) E EDIFICAÇÃO PÚBLICA PADRÃO. AF_11/2014</t>
  </si>
  <si>
    <t>APLICAÇÃO MANUAL DE PINTURA COM TINTA LÁTEX ACRÍLICA EM PAREDES, DUAS DEMÃOS. AF_06/2014</t>
  </si>
  <si>
    <t xml:space="preserve">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</si>
  <si>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</si>
  <si>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 xml:space="preserve">87877 </t>
  </si>
  <si>
    <t>CHAPISCO APLICADO EM ALVENARIAS E ESTRUTURAS DE CONCRETO INTERNAS, COM ROLO PARA TEXTURA ACRÍLICA.  ARGAMASSA INDUSTRIALIZADA COM PREPARO EM MISTURADOR 300 KG. AF_06/2014</t>
  </si>
  <si>
    <t xml:space="preserve">87548 </t>
  </si>
  <si>
    <t>MASSA ÚNICA, PARA RECEBIMENTO DE PINTURA, EM ARGAMASSA TRAÇO 1:2:8, PREPARO MANUAL, APLICADA MANUALMENTE EM FACES INTERNAS DE PAREDES, ESPESSURA DE 10MM, COM EXECUÇÃO DE TALISCAS. AF_06/2014</t>
  </si>
  <si>
    <t xml:space="preserve">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</si>
  <si>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</si>
  <si>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00010886 </t>
  </si>
  <si>
    <t>EXTINTOR DE INCENDIO PORTATIL COM CARGA DE AGUA PRESSURIZADA DE 10 L, CLASSE A</t>
  </si>
  <si>
    <t xml:space="preserve">00010891 </t>
  </si>
  <si>
    <t>EXTINTOR DE INCENDIO PORTATIL COM CARGA DE PO QUIMICO SECO (PQS) DE 4 KG, CLASSE BC</t>
  </si>
  <si>
    <t xml:space="preserve">00003080 </t>
  </si>
  <si>
    <t>FECHADURA ESPELHO PARA PORTA EXTERNA, EM ACO INOX (MAQUINA, TESTA E CONTRA-TESTA) E EM ZAMAC (MACANETA, LINGUETA E TRINCOS) COM ACABAMENTO CROMADO, MAQUINA DE 40 MM, INCLUINDO CHAVE TIPO CILINDRO</t>
  </si>
  <si>
    <t>CJ</t>
  </si>
  <si>
    <t xml:space="preserve">00003097 </t>
  </si>
  <si>
    <t>FECHADURA ROSETA REDONDA PARA PORTA DE BANHEIRO, EM ACO INOX (MAQUINA, TESTA E CONTRA-TESTA) E EM ZAMAC (MACANETA, LINGUETA E TRINCOS) COM ACABAMENTO CROMADO, MAQUINA DE 40 MM, INCLUINDO CHAVE TIPO TRANQUETA</t>
  </si>
  <si>
    <t xml:space="preserve">00011587 </t>
  </si>
  <si>
    <t>FORRO DE PVC LISO, BRANCO, REGUA DE 10 CM, ESPESSURA DE 8 MM A 10 MM (COM COLOCACAO / SEM ESTRUTURA METALICA)</t>
  </si>
  <si>
    <t xml:space="preserve">1.5 </t>
  </si>
  <si>
    <t xml:space="preserve">99062 </t>
  </si>
  <si>
    <t>MARCAÇÃO DE PONTOS EM GABARITO OU CAVALETE. AF_10/2018</t>
  </si>
  <si>
    <t xml:space="preserve">00005068 </t>
  </si>
  <si>
    <t>PREGO DE ACO POLIDO COM CABECA 17 X 21 (2 X 11)</t>
  </si>
  <si>
    <t xml:space="preserve">00004417 </t>
  </si>
  <si>
    <t>SARRAFO NAO APARELHADO *2,5 X 7* CM, EM MACARANDUBA, ANGELIM OU EQUIVALENTE DA REGIAO -  BRUTA</t>
  </si>
  <si>
    <t xml:space="preserve">00010567 </t>
  </si>
  <si>
    <t>TABUA *2,5 X 23* CM EM PINUS, MISTA OU EQUIVALENTE DA REGIAO - BRUTA</t>
  </si>
  <si>
    <t xml:space="preserve">00007356 </t>
  </si>
  <si>
    <t>TINTA ACRILICA PREMIUM, COR BRANCO FOSCO</t>
  </si>
  <si>
    <t>L</t>
  </si>
  <si>
    <t xml:space="preserve">1.6 </t>
  </si>
  <si>
    <t xml:space="preserve">101876 </t>
  </si>
  <si>
    <t>QUADRO DE DISTRIBUIÇÃO DE ENERGIA EM PVC, DE EMBUTIR, SEM BARRAMENTO, PARA 6 DISJUNTORES - FORNECIMENTO E INSTALAÇÃO. AF_10/2020</t>
  </si>
  <si>
    <t xml:space="preserve">92025 </t>
  </si>
  <si>
    <t>INTERRUPTOR SIMPLES (1 MÓDULO) COM 2 TOMADAS DE EMBUTIR 2P+T 10 A,  INCLUINDO SUPORTE E PLACA - FORNECIMENTO E INSTALAÇÃO. AF_12/2015</t>
  </si>
  <si>
    <t xml:space="preserve">00004513 </t>
  </si>
  <si>
    <t>CAIBRO 5 X 5 CM EM PINUS, MISTA OU EQUIVALENTE DA REGIAO - BRUTA</t>
  </si>
  <si>
    <t xml:space="preserve">00011455 </t>
  </si>
  <si>
    <t>FERROLHO COM FECHO / TRINCO REDONDO, EM ACO GALVANIZADO / ZINCADO, DE SOBREPOR, COM COMPRIMENTO DE 8" E ESPESSURA MINIMA DA CHAPA DE 1,50 MM</t>
  </si>
  <si>
    <t xml:space="preserve">00006193 </t>
  </si>
  <si>
    <t>TABUA  NAO  APARELHADA  *2,5 X 20* CM, EM MACARANDUBA, ANGELIM OU EQUIVALENTE DA REGIAO - BRUTA</t>
  </si>
  <si>
    <t xml:space="preserve">1.7 </t>
  </si>
  <si>
    <t xml:space="preserve">98102 </t>
  </si>
  <si>
    <t>CAIXA DE GORDURA SIMPLES, CIRCULAR, EM CONCRETO PRÉ-MOLDADO, DIÂMETRO INTERNO = 0,4 M, ALTURA INTERNA = 0,4 M. AF_12/2020</t>
  </si>
  <si>
    <t xml:space="preserve">00037525 </t>
  </si>
  <si>
    <t>TELA PLASTICA TECIDA LISTRADA BRANCA E LARANJA, TIPO GUARDA CORPO, EM POLIETILENO MONOFILADO, ROLO 1,20 X 50 M (L X C)</t>
  </si>
  <si>
    <t xml:space="preserve">1.8 </t>
  </si>
  <si>
    <t xml:space="preserve">91305 </t>
  </si>
  <si>
    <t>FECHADURA DE EMBUTIR PARA PORTA DE BANHEIRO, COMPLETA, ACABAMENTO PADRÃO POPULAR, INCLUSO EXECUÇÃO DE FURO - FORNECIMENTO E INSTALAÇÃO. AF_12/2019</t>
  </si>
  <si>
    <t xml:space="preserve">91863 </t>
  </si>
  <si>
    <t>ELETRODUTO RÍGIDO ROSCÁVEL, PVC, DN 25 MM (3/4"), PARA CIRCUITOS TERMINAIS, INSTALADO EM FORRO - FORNECIMENTO E INSTALAÇÃO. AF_12/2015</t>
  </si>
  <si>
    <t xml:space="preserve">91890 </t>
  </si>
  <si>
    <t>CURVA 90 GRAUS PARA ELETRODUTO, PVC, ROSCÁVEL, DN 25 MM (3/4"), PARA CIRCUITOS TERMINAIS, INSTALADA EM FORRO - FORNECIMENTO E INSTALAÇÃO. AF_12/2015</t>
  </si>
  <si>
    <t xml:space="preserve">91882 </t>
  </si>
  <si>
    <t>LUVA PARA ELETRODUTO, PVC, ROSCÁVEL, DN 20 MM (1/2"), PARA CIRCUITOS TERMINAIS, INSTALADA EM PAREDE - FORNECIMENTO E INSTALAÇÃO. AF_12/2015</t>
  </si>
  <si>
    <t xml:space="preserve">91871 </t>
  </si>
  <si>
    <t>ELETRODUTO RÍGIDO ROSCÁVEL, PVC, DN 25 MM (3/4"), PARA CIRCUITOS TERMINAIS, INSTALADO EM PAREDE - FORNECIMENTO E INSTALAÇÃO. AF_12/2015</t>
  </si>
  <si>
    <t xml:space="preserve">91875 </t>
  </si>
  <si>
    <t>LUVA PARA ELETRODUTO, PVC, ROSCÁVEL, DN 25 MM (3/4"), PARA CIRCUITOS TERMINAIS, INSTALADA EM FORRO - FORNECIMENTO E INSTALAÇÃO. AF_12/2015</t>
  </si>
  <si>
    <t xml:space="preserve">91967 </t>
  </si>
  <si>
    <t>INTERRUPTOR SIMPLES (3 MÓDULOS), 10A/250V, INCLUINDO SUPORTE E PLACA - FORNECIMENTO E INSTALAÇÃO. AF_12/2015</t>
  </si>
  <si>
    <t xml:space="preserve">91959 </t>
  </si>
  <si>
    <t>INTERRUPTOR SIMPLES (2 MÓDULOS), 10A/250V, INCLUINDO SUPORTE E PLACA - FORNECIMENTO E INSTALAÇÃO. AF_12/2015</t>
  </si>
  <si>
    <t xml:space="preserve">89970 </t>
  </si>
  <si>
    <t>KIT DE REGISTRO DE PRESSÃO BRUTO DE LATÃO ¾", INCLUSIVE CONEXÕES, ROSCÁVEL, INSTALADO EM RAMAL DE ÁGUA FRIA - FORNECIMENTO E INSTALAÇÃO. AF_12/2014</t>
  </si>
  <si>
    <t xml:space="preserve">100860 </t>
  </si>
  <si>
    <t>CHUVEIRO ELÉTRICO COMUM CORPO PLÁSTICO, TIPO DUCHA  FORNECIMENTO E INSTALAÇÃO. AF_01/2020</t>
  </si>
  <si>
    <t xml:space="preserve">89709 </t>
  </si>
  <si>
    <t>RALO SIFONADO, PVC, DN 100 X 40 MM, JUNTA SOLDÁVEL, FORNECIDO E INSTALADO EM RAMAL DE DESCARGA OU EM RAMAL DE ESGOTO SANITÁRIO. AF_12/2014</t>
  </si>
  <si>
    <t xml:space="preserve">98679 </t>
  </si>
  <si>
    <t>PISO CIMENTADO, TRAÇO 1:3 (CIMENTO E AREIA), ACABAMENTO LISO, ESPESSURA 2,0 CM, PREPARO MECÂNICO DA ARGAMASSA. AF_09/2020</t>
  </si>
  <si>
    <t xml:space="preserve">87903 </t>
  </si>
  <si>
    <t>CHAPISCO APLICADO EM ALVENARIA (COM PRESENÇA DE VÃOS) E ESTRUTURAS DE CONCRETO DE FACHADA, COM ROLO PARA TEXTURA ACRÍLICA.  ARGAMASSA INDUSTRIALIZADA COM PREPARO EM MISTURADOR 300 KG. AF_06/2014</t>
  </si>
  <si>
    <t xml:space="preserve">87777 </t>
  </si>
  <si>
    <t>EMBOÇO OU MASSA ÚNICA EM ARGAMASSA TRAÇO 1:2:8, PREPARO MANUAL, APLICADA MANUALMENTE EM PANOS DE FACHADA COM PRESENÇA DE VÃOS, ESPESSURA DE 25 MM. AF_06/2014</t>
  </si>
  <si>
    <t xml:space="preserve">00011712 </t>
  </si>
  <si>
    <t>CAIXA SIFONADA, PVC, 150 X 150 X 50 MM, COM GRELHA QUADRADA, BRANCA (NBR 5688)</t>
  </si>
  <si>
    <t xml:space="preserve">00003659 </t>
  </si>
  <si>
    <t>JUNCAO SIMPLES, PVC, DN 100 X 50 MM, SERIE NORMAL PARA ESGOTO PREDIAL</t>
  </si>
  <si>
    <t xml:space="preserve">00003670 </t>
  </si>
  <si>
    <t>JUNCAO SIMPLES, PVC, 45 GRAUS, DN 100 X 100 MM, SERIE NORMAL PARA ESGOTO PREDIAL</t>
  </si>
  <si>
    <t xml:space="preserve">00011697 </t>
  </si>
  <si>
    <t>MICTORIO COLETIVO ACO INOX (AISI 304), E = 0,8 MM, DE *100 X 40 X 30* CM (C X A X P)</t>
  </si>
  <si>
    <t xml:space="preserve">00043777 </t>
  </si>
  <si>
    <t>PORTA DE MADEIRA, FOLHA LEVE (NBR 15930), DE 600 X 2100 MM, E = 35 MM, NUCLEO COLMEIA, CAPA LISA EM HDF, ACABAMENTO MELAMINICO EM PADRAO MADEIRA</t>
  </si>
  <si>
    <t xml:space="preserve">00021112 </t>
  </si>
  <si>
    <t>VALVULA DE DESCARGA EM METAL CROMADO PARA MICTORIO COM ACIONAMENTO POR PRESSAO E FECHAMENTO AUTOMATICO</t>
  </si>
  <si>
    <t xml:space="preserve">1.9 </t>
  </si>
  <si>
    <t xml:space="preserve">10551 </t>
  </si>
  <si>
    <t>Encargos Complementares - Carpinteiro</t>
  </si>
  <si>
    <t>Provisórios</t>
  </si>
  <si>
    <t>h</t>
  </si>
  <si>
    <t xml:space="preserve">10549 </t>
  </si>
  <si>
    <t>Encargos Complementares - Servente</t>
  </si>
  <si>
    <t xml:space="preserve">1569 </t>
  </si>
  <si>
    <t>Madeira mista serrada (barrote) 6 x 6cm - 0,0036 m3/m (angelim, louro)</t>
  </si>
  <si>
    <t xml:space="preserve">1776 </t>
  </si>
  <si>
    <t>Placa de obra em chapa galvanizada 26</t>
  </si>
  <si>
    <t xml:space="preserve">6995 </t>
  </si>
  <si>
    <t>Madeira mista serrada (sarrafo) 2,2 x 5,5cm - 0,00121 m³/m</t>
  </si>
  <si>
    <t xml:space="preserve">00001213 </t>
  </si>
  <si>
    <t>CARPINTEIRO DE FORMAS</t>
  </si>
  <si>
    <t>Mão de Obra</t>
  </si>
  <si>
    <t xml:space="preserve">00005075 </t>
  </si>
  <si>
    <t>PREGO DE ACO POLIDO COM CABECA 18 X 30 (2 3/4 X 10)</t>
  </si>
  <si>
    <t xml:space="preserve">00006111 </t>
  </si>
  <si>
    <t>SERVENTE DE OBRAS</t>
  </si>
  <si>
    <t xml:space="preserve">2.1 </t>
  </si>
  <si>
    <t xml:space="preserve">95403 </t>
  </si>
  <si>
    <t>CURSO DE CAPACITAÇÃO PARA ENGENHEIRO CIVIL DE OBRA PLENO (ENCARGOS COMPLEMENTARES) - HORISTA</t>
  </si>
  <si>
    <t xml:space="preserve">00002707 </t>
  </si>
  <si>
    <t>ENGENHEIRO CIVIL DE OBRA PLENO</t>
  </si>
  <si>
    <t xml:space="preserve">00043486 </t>
  </si>
  <si>
    <t>EPI - FAMILIA ENGENHEIRO CIVIL - HORISTA (ENCARGOS COMPLEMENTARES - COLETADO CAIXA)</t>
  </si>
  <si>
    <t xml:space="preserve">00037372 </t>
  </si>
  <si>
    <t>EXAMES - HORISTA (COLETADO CAIXA)</t>
  </si>
  <si>
    <t xml:space="preserve">00043462 </t>
  </si>
  <si>
    <t>FERRAMENTAS - FAMILIA ENGENHEIRO CIVIL - HORISTA (ENCARGOS COMPLEMENTARES - COLETADO CAIXA)</t>
  </si>
  <si>
    <t xml:space="preserve">00037373 </t>
  </si>
  <si>
    <t>SEGURO - HORISTA (COLETADO CAIXA)</t>
  </si>
  <si>
    <t>Taxas</t>
  </si>
  <si>
    <t xml:space="preserve">2.2 </t>
  </si>
  <si>
    <t xml:space="preserve">95405 </t>
  </si>
  <si>
    <t>CURSO DE CAPACITAÇÃO PARA MESTRE DE OBRAS (ENCARGOS COMPLEMENTARES) - HORISTA</t>
  </si>
  <si>
    <t xml:space="preserve">00043487 </t>
  </si>
  <si>
    <t>EPI - FAMILIA ENCARREGADO GERAL - HORISTA (ENCARGOS COMPLEMENTARES - COLETADO CAIXA)</t>
  </si>
  <si>
    <t xml:space="preserve">00043463 </t>
  </si>
  <si>
    <t>FERRAMENTAS - FAMILIA ENCARREGADO GERAL - HORISTA (ENCARGOS COMPLEMENTARES - COLETADO CAIXA)</t>
  </si>
  <si>
    <t xml:space="preserve">00004069 </t>
  </si>
  <si>
    <t>MESTRE DE OBRAS</t>
  </si>
  <si>
    <t xml:space="preserve">2.3 </t>
  </si>
  <si>
    <t xml:space="preserve">95388 </t>
  </si>
  <si>
    <t>CURSO DE CAPACITAÇÃO PARA VIGIA NOTURNO (ENCARGOS COMPLEMENTARES) - HORISTA</t>
  </si>
  <si>
    <t xml:space="preserve">00037370 </t>
  </si>
  <si>
    <t>ALIMENTACAO - HORISTA (COLETADO CAIXA)</t>
  </si>
  <si>
    <t xml:space="preserve">00043491 </t>
  </si>
  <si>
    <t>EPI - FAMILIA SERVENTE - HORISTA (ENCARGOS COMPLEMENTARES - COLETADO CAIXA)</t>
  </si>
  <si>
    <t xml:space="preserve">00043467 </t>
  </si>
  <si>
    <t>FERRAMENTAS - FAMILIA SERVENTE - HORISTA (ENCARGOS COMPLEMENTARES - COLETADO CAIXA)</t>
  </si>
  <si>
    <t xml:space="preserve">00037371 </t>
  </si>
  <si>
    <t>TRANSPORTE - HORISTA (COLETADO CAIXA)</t>
  </si>
  <si>
    <t>Serviços</t>
  </si>
  <si>
    <t xml:space="preserve">00041776 </t>
  </si>
  <si>
    <t>VIGIA NOTURNO, HORA EFETIVAMENTE TRABALHADA DE 22 H AS 5 H (COM ADICIONAL NOTURNO)</t>
  </si>
  <si>
    <t xml:space="preserve">3.1 </t>
  </si>
  <si>
    <t xml:space="preserve">88316 </t>
  </si>
  <si>
    <t>SERVENTE COM ENCARGOS COMPLEMENTARES</t>
  </si>
  <si>
    <t xml:space="preserve">3.2 </t>
  </si>
  <si>
    <t xml:space="preserve">91533 </t>
  </si>
  <si>
    <t>COMPACTADOR DE SOLOS DE PERCUSSÃO (SOQUETE) COM MOTOR A GASOLINA 4 TEMPOS, POTÊNCIA 4 CV - CHP DIURNO. AF_08/2015</t>
  </si>
  <si>
    <t xml:space="preserve">91534 </t>
  </si>
  <si>
    <t>COMPACTADOR DE SOLOS DE PERCUSSÃO (SOQUETE) COM MOTOR A GASOLINA 4 TEMPOS, POTÊNCIA 4 CV - CHI DIURNO. AF_08/2015</t>
  </si>
  <si>
    <t xml:space="preserve">95606 </t>
  </si>
  <si>
    <t>UMIDIFICAÇÃO DE MATERIAL PARA VALAS COM CAMINHÃO PIPA 10000L. AF_11/2016</t>
  </si>
  <si>
    <t xml:space="preserve">3.3 </t>
  </si>
  <si>
    <t xml:space="preserve">7962 </t>
  </si>
  <si>
    <t>Locação de caixa coletora de entulho capacidade 5 m³ (Local: Aracaju)</t>
  </si>
  <si>
    <t xml:space="preserve">4.1 </t>
  </si>
  <si>
    <t xml:space="preserve">10553 </t>
  </si>
  <si>
    <t>Encargos Complementares - Pintor</t>
  </si>
  <si>
    <t xml:space="preserve">00004783 </t>
  </si>
  <si>
    <t>PINTOR</t>
  </si>
  <si>
    <t xml:space="preserve">00007313 </t>
  </si>
  <si>
    <t>TINTA ASFALTICA IMPERMEABILIZANTE DILUIDA EM SOLVENTE, PARA MATERIAIS CIMENTICIOS, METAL E MADEIRA</t>
  </si>
  <si>
    <t xml:space="preserve">4.2 </t>
  </si>
  <si>
    <t xml:space="preserve">10550 </t>
  </si>
  <si>
    <t>Encargos Complementares - Pedreiro</t>
  </si>
  <si>
    <t xml:space="preserve">9238 </t>
  </si>
  <si>
    <t>Argamassa polimérica Denvertec 100 ou similar</t>
  </si>
  <si>
    <t>kg</t>
  </si>
  <si>
    <t xml:space="preserve">00004750 </t>
  </si>
  <si>
    <t>PEDREIRO</t>
  </si>
  <si>
    <t xml:space="preserve">4.3 </t>
  </si>
  <si>
    <t xml:space="preserve">87399 </t>
  </si>
  <si>
    <t>ARGAMASSA PRONTA PARA CONTRAPISO, PREPARO MANUAL. AF_08/2019</t>
  </si>
  <si>
    <t xml:space="preserve">88309 </t>
  </si>
  <si>
    <t>PEDREIRO COM ENCARGOS COMPLEMENTARES</t>
  </si>
  <si>
    <t xml:space="preserve">00007334 </t>
  </si>
  <si>
    <t>ADITIVO ADESIVO LIQUIDO PARA ARGAMASSAS DE REVESTIMENTOS CIMENTICIOS</t>
  </si>
  <si>
    <t xml:space="preserve">00001379 </t>
  </si>
  <si>
    <t>CIMENTO PORTLAND COMPOSTO CP II-32</t>
  </si>
  <si>
    <t xml:space="preserve">4.4 </t>
  </si>
  <si>
    <t xml:space="preserve">87372 </t>
  </si>
  <si>
    <t>ARGAMASSA TRAÇO 1:3 (EM VOLUME DE CIMENTO E AREIA MÉDIA ÚMIDA) PARA CONTRAPISO, PREPARO MANUAL. AF_08/2019</t>
  </si>
  <si>
    <t xml:space="preserve">00038365 </t>
  </si>
  <si>
    <t>CAMADA SEPARADORA DE FILME DE POLIETILENO 20 A 25 MICRA</t>
  </si>
  <si>
    <t xml:space="preserve">4.5 </t>
  </si>
  <si>
    <t xml:space="preserve">88243 </t>
  </si>
  <si>
    <t>AJUDANTE ESPECIALIZADO COM ENCARGOS COMPLEMENTARES</t>
  </si>
  <si>
    <t xml:space="preserve">88270 </t>
  </si>
  <si>
    <t>IMPERMEABILIZADOR COM ENCARGOS COMPLEMENTARES</t>
  </si>
  <si>
    <t xml:space="preserve">00004226 </t>
  </si>
  <si>
    <t>GAS DE COZINHA - GLP</t>
  </si>
  <si>
    <t xml:space="preserve">00004014 </t>
  </si>
  <si>
    <t>MANTA ASFALTICA ELASTOMERICA EM POLIESTER 3 MM, TIPO III, CLASSE B, ACABAMENTO PP (NBR 9952)</t>
  </si>
  <si>
    <t xml:space="preserve">00000511 </t>
  </si>
  <si>
    <t>PRIMER PARA MANTA ASFALTICA A BASE DE ASFALTO MODIFICADO DILUIDO EM SOLVENTE, APLICACAO A FRIO</t>
  </si>
  <si>
    <t xml:space="preserve">5.1 </t>
  </si>
  <si>
    <t xml:space="preserve">92791 </t>
  </si>
  <si>
    <t>CORTE E DOBRA DE AÇO CA-60, DIÂMETRO DE 5,0 MM, UTILIZADO EM ESTRUTURAS DIVERSAS, EXCETO LAJES. AF_12/2015</t>
  </si>
  <si>
    <t xml:space="preserve">88238 </t>
  </si>
  <si>
    <t>AJUDANTE DE ARMADOR COM ENCARGOS COMPLEMENTARES</t>
  </si>
  <si>
    <t xml:space="preserve">88245 </t>
  </si>
  <si>
    <t>ARMADOR COM ENCARGOS COMPLEMENTARES</t>
  </si>
  <si>
    <t xml:space="preserve">00043132 </t>
  </si>
  <si>
    <t>ARAME RECOZIDO 16 BWG, D = 1,65 MM (0,016 KG/M) OU 18 BWG, D = 1,25 MM (0,01 KG/M)</t>
  </si>
  <si>
    <t xml:space="preserve">00039017 </t>
  </si>
  <si>
    <t>ESPACADOR / DISTANCIADOR CIRCULAR COM ENTRADA LATERAL, EM PLASTICO, PARA VERGALHAO *4,2 A 12,5* MM, COBRIMENTO 20 MM</t>
  </si>
  <si>
    <t xml:space="preserve">5.2 </t>
  </si>
  <si>
    <t xml:space="preserve">92793 </t>
  </si>
  <si>
    <t>CORTE E DOBRA DE AÇO CA-50, DIÂMETRO DE 8,0 MM, UTILIZADO EM ESTRUTURAS DIVERSAS, EXCETO LAJES. AF_12/2015</t>
  </si>
  <si>
    <t xml:space="preserve">5.3 </t>
  </si>
  <si>
    <t xml:space="preserve">92794 </t>
  </si>
  <si>
    <t>CORTE E DOBRA DE AÇO CA-50, DIÂMETRO DE 10,0 MM, UTILIZADO EM ESTRUTURAS DIVERSAS, EXCETO LAJES. AF_12/2015</t>
  </si>
  <si>
    <t xml:space="preserve">5.4 </t>
  </si>
  <si>
    <t xml:space="preserve">92795 </t>
  </si>
  <si>
    <t>CORTE E DOBRA DE AÇO CA-50, DIÂMETRO DE 12,5 MM, UTILIZADO EM ESTRUTURAS DIVERSAS, EXCETO LAJES. AF_12/2015</t>
  </si>
  <si>
    <t xml:space="preserve">5.5 </t>
  </si>
  <si>
    <t xml:space="preserve">92796 </t>
  </si>
  <si>
    <t>CORTE E DOBRA DE AÇO CA-50, DIÂMETRO DE 16,0 MM, UTILIZADO EM ESTRUTURAS DIVERSAS, EXCETO LAJES. AF_12/2015</t>
  </si>
  <si>
    <t xml:space="preserve">5.6 </t>
  </si>
  <si>
    <t xml:space="preserve">90587 </t>
  </si>
  <si>
    <t>VIBRADOR DE IMERSÃO, DIÂMETRO DE PONTEIRA 45MM, MOTOR ELÉTRICO TRIFÁSICO POTÊNCIA DE 2 CV - CHI DIURNO. AF_06/2015</t>
  </si>
  <si>
    <t xml:space="preserve">90586 </t>
  </si>
  <si>
    <t>VIBRADOR DE IMERSÃO, DIÂMETRO DE PONTEIRA 45MM, MOTOR ELÉTRICO TRIFÁSICO POTÊNCIA DE 2 CV - CHP DIURNO. AF_06/2015</t>
  </si>
  <si>
    <t xml:space="preserve">00001527 </t>
  </si>
  <si>
    <t>CONCRETO USINADO BOMBEAVEL, CLASSE DE RESISTENCIA C25, COM BRITA 0 E 1, SLUMP = 100 +/- 20 MM, INCLUI SERVICO DE BOMBEAMENTO (NBR 8953)</t>
  </si>
  <si>
    <t xml:space="preserve">5.7 </t>
  </si>
  <si>
    <t xml:space="preserve">89225 </t>
  </si>
  <si>
    <t>BETONEIRA CAPACIDADE NOMINAL DE 600 L, CAPACIDADE DE MISTURA 360 L, MOTOR ELÉTRICO TRIFÁSICO POTÊNCIA DE 4 CV, SEM CARREGADOR - CHP DIURNO. AF_11/2014</t>
  </si>
  <si>
    <t xml:space="preserve">89226 </t>
  </si>
  <si>
    <t>BETONEIRA CAPACIDADE NOMINAL DE 600 L, CAPACIDADE DE MISTURA 360 L, MOTOR ELÉTRICO TRIFÁSICO POTÊNCIA DE 4 CV, SEM CARREGADOR - CHI DIURNO. AF_11/2014</t>
  </si>
  <si>
    <t xml:space="preserve">88377 </t>
  </si>
  <si>
    <t>OPERADOR DE BETONEIRA ESTACIONÁRIA/MISTURADOR COM ENCARGOS COMPLEMENTARES</t>
  </si>
  <si>
    <t xml:space="preserve">00000370 </t>
  </si>
  <si>
    <t>AREIA MEDIA - POSTO JAZIDA/FORNECEDOR (RETIRADO NA JAZIDA, SEM TRANSPORTE)</t>
  </si>
  <si>
    <t xml:space="preserve">00004721 </t>
  </si>
  <si>
    <t>PEDRA BRITADA N. 1 (9,5 a 19 MM) POSTO PEDREIRA/FORNECEDOR, SEM FRETE</t>
  </si>
  <si>
    <t xml:space="preserve">5.8 </t>
  </si>
  <si>
    <t xml:space="preserve">00001358 </t>
  </si>
  <si>
    <t>CHAPA DE MADEIRA COMPENSADA RESINADA PARA FORMA DE CONCRETO, DE *2,2 X 1,1* M, E = 17 MM</t>
  </si>
  <si>
    <t xml:space="preserve">00004491 </t>
  </si>
  <si>
    <t>PONTALETE *7,5 X 7,5* CM EM PINUS, MISTA OU EQUIVALENTE DA REGIAO - BRUTA</t>
  </si>
  <si>
    <t xml:space="preserve">00004517 </t>
  </si>
  <si>
    <t>SARRAFO *2,5 X 7,5* CM EM PINUS, MISTA OU EQUIVALENTE DA REGIAO - BRUTA</t>
  </si>
  <si>
    <t xml:space="preserve">5.9 </t>
  </si>
  <si>
    <t xml:space="preserve">94970 </t>
  </si>
  <si>
    <t>CONCRETO FCK = 20MPA, TRAÇO 1:2,7:3 (EM MASSA SECA DE CIMENTO/ AREIA MÉDIA/ BRITA 1) - PREPARO MECÂNICO COM BETONEIRA 600 L. AF_05/2021</t>
  </si>
  <si>
    <t xml:space="preserve">95583 </t>
  </si>
  <si>
    <t>MONTAGEM DE ARMADURA TRANSVERSAL DE ESTACAS DE SEÇÃO CIRCULAR, DIÂMETRO = 5,0 MM. AF_09/2021</t>
  </si>
  <si>
    <t xml:space="preserve">95578 </t>
  </si>
  <si>
    <t>MONTAGEM DE ARMADURA DE ESTACAS, DIÂMETRO = 12,5 MM. AF_09/2021</t>
  </si>
  <si>
    <t xml:space="preserve">6.1 </t>
  </si>
  <si>
    <t xml:space="preserve">6.2 </t>
  </si>
  <si>
    <t xml:space="preserve">92792 </t>
  </si>
  <si>
    <t>CORTE E DOBRA DE AÇO CA-50, DIÂMETRO DE 6,3 MM, UTILIZADO EM ESTRUTURAS DIVERSAS, EXCETO LAJES. AF_12/2015</t>
  </si>
  <si>
    <t xml:space="preserve">6.3 </t>
  </si>
  <si>
    <t>ARMAÇÃO DE PILAR OU VIGA DE UMA ESTRUTURA CONVENCIONAL DE CONCRETO
ARMADO EM AÇO CA-50 DE 8,0 MM - MONTAGEM. AF_12/2015</t>
  </si>
  <si>
    <t xml:space="preserve">6.4 </t>
  </si>
  <si>
    <t>ARMAÇÃO DE PILAR OU VIGA DE UMA ESTRUTURA CONVENCIONAL DE CONCRETO
ARMADO EM AÇO CA-50 DE 10,0 MM - MONTAGEM. AF_12/2015</t>
  </si>
  <si>
    <t xml:space="preserve">6.5 </t>
  </si>
  <si>
    <t>ARMAÇÃO DE PILAR OU VIGA DE UMA ESTRUTURA CONVENCIONAL DE CONCRETO
ARMADO EM AÇO CA-50 DE 12,5 MM - MONTAGEM. AF_12/2015</t>
  </si>
  <si>
    <t xml:space="preserve">6.6 </t>
  </si>
  <si>
    <t>ARMAÇÃO DE PILAR OU VIGA DE UMA ESTRUTURA CONVENCIONAL DE CONCRETO
ARMADO EM AÇO CA-50 DE 16,0 MM - MONTAGEM. AF_12/2015</t>
  </si>
  <si>
    <t xml:space="preserve">6.7 </t>
  </si>
  <si>
    <t xml:space="preserve">92797 </t>
  </si>
  <si>
    <t>CORTE E DOBRA DE AÇO CA-50, DIÂMETRO DE 20,0 MM, UTILIZADO EM ESTRUTURAS DIVERSAS, EXCETO LAJES. AF_12/2015</t>
  </si>
  <si>
    <t xml:space="preserve">6.8 </t>
  </si>
  <si>
    <t xml:space="preserve">6.9 </t>
  </si>
  <si>
    <t xml:space="preserve">6.10 </t>
  </si>
  <si>
    <t xml:space="preserve">92273 </t>
  </si>
  <si>
    <t>FABRICAÇÃO DE ESCORAS DO TIPO PONTALETE, EM MADEIRA, PARA PÉ-DIREITO SIMPLES. AF_09/2020</t>
  </si>
  <si>
    <t xml:space="preserve">92723 </t>
  </si>
  <si>
    <t>CONCRETAGEM DE VIGAS E LAJES, FCK=20 MPA, PARA LAJES PREMOLDADAS COM USO DE BOMBA EM EDIFICAÇÃO COM ÁREA MÉDIA DE LAJES MENOR OU IGUAL A 20 M² - LANÇAMENTO, ADENSAMENTO E ACABAMENTO. AF_12/2015</t>
  </si>
  <si>
    <t xml:space="preserve">92783 </t>
  </si>
  <si>
    <t>ARMAÇÃO DE LAJE DE UMA ESTRUTURA CONVENCIONAL DE CONCRETO ARMADO EM UMA EDIFICAÇÃO TÉRREA OU SOBRADO UTILIZANDO AÇO CA-60 DE 4,2 MM - MONTAGEM. AF_12/2015</t>
  </si>
  <si>
    <t xml:space="preserve">00003743 </t>
  </si>
  <si>
    <t>LAJE PRE-MOLDADA CONVENCIONAL (LAJOTAS + VIGOTAS) PARA PISO, UNIDIRECIONAL, SOBRECARGA DE 200 KG/M2, VAO ATE 3,50 M (SEM COLOCACAO)</t>
  </si>
  <si>
    <t xml:space="preserve">00040304 </t>
  </si>
  <si>
    <t>PREGO DE ACO POLIDO COM CABECA DUPLA 17 X 27 (2 1/2 X 11)</t>
  </si>
  <si>
    <t xml:space="preserve">6.11 </t>
  </si>
  <si>
    <t>FABRICAÇÃO DE FÔRMA PARA ESTRUTURAS, EM CHAPA DE MADEIRA COMPENSADA
RESINADA, E = 17 MM. AF_09/2020</t>
  </si>
  <si>
    <t xml:space="preserve">7.1 </t>
  </si>
  <si>
    <t xml:space="preserve">93287 </t>
  </si>
  <si>
    <t>GUINDASTE HIDRÁULICO AUTOPROPELIDO, COM LANÇA TELESCÓPICA 40 M, CAPACIDADE MÁXIMA 60 T, POTÊNCIA 260 KW - CHP DIURNO. AF_03/2016</t>
  </si>
  <si>
    <t xml:space="preserve">93288 </t>
  </si>
  <si>
    <t>GUINDASTE HIDRÁULICO AUTOPROPELIDO, COM LANÇA TELESCÓPICA 40 M, CAPACIDADE MÁXIMA 60 T, POTÊNCIA 260 KW - CHI DIURNO. AF_03/2016</t>
  </si>
  <si>
    <t xml:space="preserve">100716 </t>
  </si>
  <si>
    <t>JATEAMENTO ABRASIVO COM GRANALHA DE AÇO EM PERFIL METÁLICO EM FÁBRICA. AF_01/2020</t>
  </si>
  <si>
    <t xml:space="preserve">88317 </t>
  </si>
  <si>
    <t>SOLDADOR COM ENCARGOS COMPLEMENTARES</t>
  </si>
  <si>
    <t xml:space="preserve">88240 </t>
  </si>
  <si>
    <t>AJUDANTE DE ESTRUTURA METÁLICA COM ENCARGOS COMPLEMENTARES</t>
  </si>
  <si>
    <t xml:space="preserve">88278 </t>
  </si>
  <si>
    <t>MONTADOR DE ESTRUTURA METÁLICA COM ENCARGOS COMPLEMENTARES</t>
  </si>
  <si>
    <t xml:space="preserve">00004777 </t>
  </si>
  <si>
    <t>CANTONEIRA ACO ABAS IGUAIS (QUALQUER BITOLA), ESPESSURA ENTRE 1/8" E 1/4"</t>
  </si>
  <si>
    <t xml:space="preserve">00001334 </t>
  </si>
  <si>
    <t>CHAPA DE ACO GROSSA, ASTM A36, E = 5/8 " (15,88 MM) 124,49 KG/M2</t>
  </si>
  <si>
    <t xml:space="preserve">00010997 </t>
  </si>
  <si>
    <t>ELETRODO REVESTIDO AWS - E7018, DIAMETRO IGUAL A 4,00 MM</t>
  </si>
  <si>
    <t xml:space="preserve">00010966 </t>
  </si>
  <si>
    <t>PERFIL "U" DE ACO LAMINADO, "U" 152 X 15,6</t>
  </si>
  <si>
    <t xml:space="preserve">7.2 </t>
  </si>
  <si>
    <t xml:space="preserve">88310 </t>
  </si>
  <si>
    <t>PINTOR COM ENCARGOS COMPLEMENTARES</t>
  </si>
  <si>
    <t xml:space="preserve">00005318 </t>
  </si>
  <si>
    <t>DILUENTE AGUARRAS</t>
  </si>
  <si>
    <t xml:space="preserve">00007307 </t>
  </si>
  <si>
    <t>FUNDO ANTICORROSIVO PARA METAIS FERROSOS (ZARCAO)</t>
  </si>
  <si>
    <t xml:space="preserve">7.3 </t>
  </si>
  <si>
    <t xml:space="preserve">INS-311947 </t>
  </si>
  <si>
    <t>AMPOLA CHUMBADOR QUIMICO 3/8</t>
  </si>
  <si>
    <t xml:space="preserve">7.4 </t>
  </si>
  <si>
    <t xml:space="preserve">88251 </t>
  </si>
  <si>
    <t>AUXILIAR DE SERRALHEIRO COM ENCARGOS COMPLEMENTARES</t>
  </si>
  <si>
    <t xml:space="preserve">88315 </t>
  </si>
  <si>
    <t>SERRALHEIRO COM ENCARGOS COMPLEMENTARES</t>
  </si>
  <si>
    <t xml:space="preserve">00001332 </t>
  </si>
  <si>
    <t>CHAPA DE ACO GROSSA, ASTM A36, E = 3/8 " (9,53 MM) 74,69 KG/M2</t>
  </si>
  <si>
    <t xml:space="preserve">00011002 </t>
  </si>
  <si>
    <t>ELETRODO REVESTIDO AWS - E6013, DIAMETRO IGUAL A 2,50 MM</t>
  </si>
  <si>
    <t xml:space="preserve">00013246 </t>
  </si>
  <si>
    <t>PARAFUSO DE FERRO POLIDO, SEXTAVADO, COM ROSCA INTEIRA, DIAMETRO 5/16", COMPRIMENTO 3/4", COM PORCA E ARRUELA LISA LEVE</t>
  </si>
  <si>
    <t xml:space="preserve">00034360 </t>
  </si>
  <si>
    <t>PERFIL DE ALUMINIO ANODIZADO</t>
  </si>
  <si>
    <t xml:space="preserve">00020259 </t>
  </si>
  <si>
    <t>PERFIL DE BORRACHA EPDM MACICO *12 X 15* MM PARA ESQUADRIAS</t>
  </si>
  <si>
    <t xml:space="preserve">00039961 </t>
  </si>
  <si>
    <t>SILICONE ACETICO USO GERAL INCOLOR 280 G</t>
  </si>
  <si>
    <t xml:space="preserve">00034391 </t>
  </si>
  <si>
    <t>VIDRO COMUM LAMINADO LISO INCOLOR DUPLO, ESPESSURA TOTAL 8 MM (CADA CAMADA DE 4 MM) - COLOCADO</t>
  </si>
  <si>
    <t xml:space="preserve">7.5 </t>
  </si>
  <si>
    <t xml:space="preserve">00021009 </t>
  </si>
  <si>
    <t>TUBO ACO GALVANIZADO COM COSTURA, CLASSE LEVE, DN 20 MM ( 3/4"),  E = 2,25 MM,  *1,3* KG/M (NBR 5580)</t>
  </si>
  <si>
    <t xml:space="preserve">00021010 </t>
  </si>
  <si>
    <t>TUBO ACO GALVANIZADO COM COSTURA, CLASSE LEVE, DN 25 MM ( 1"),  E = 2,65 MM,  *2,11* KG/M (NBR 5580)</t>
  </si>
  <si>
    <t xml:space="preserve">00021011 </t>
  </si>
  <si>
    <t>TUBO ACO GALVANIZADO COM COSTURA, CLASSE LEVE, DN 32 MM ( 1 1/4"),  E = 2,65 MM,  *2,71* KG/M (NBR 5580)</t>
  </si>
  <si>
    <t xml:space="preserve">00021012 </t>
  </si>
  <si>
    <t>TUBO ACO GALVANIZADO COM COSTURA, CLASSE LEVE, DN 40 MM ( 1 1/2"),  E = 3,00 MM,  *3,48* KG/M (NBR 5580)</t>
  </si>
  <si>
    <t xml:space="preserve">7.6 </t>
  </si>
  <si>
    <t xml:space="preserve">00043648 </t>
  </si>
  <si>
    <t>TINTA ESMALTE SINTETICO STANDARD FOSCO</t>
  </si>
  <si>
    <t xml:space="preserve">00042574 </t>
  </si>
  <si>
    <t>TUBO ACO CARBONO SEM COSTURA 1", E= *3,38 MM, SCHEDULE 40, *2,50* KG/M</t>
  </si>
  <si>
    <t xml:space="preserve">00000252 </t>
  </si>
  <si>
    <t>AJUDANTE DE SERRALHEIRO</t>
  </si>
  <si>
    <t xml:space="preserve">7.7 </t>
  </si>
  <si>
    <t xml:space="preserve">8.1 </t>
  </si>
  <si>
    <t xml:space="preserve">00011950 </t>
  </si>
  <si>
    <t>BUCHA DE NYLON SEM ABA S6, COM PARAFUSO DE 4,20 X 40 MM EM ACO ZINCADO COM ROSCA SOBERBA, CABECA CHATA E FENDA PHILLIPS</t>
  </si>
  <si>
    <t xml:space="preserve">00001113 </t>
  </si>
  <si>
    <t>RUFO EXTERNO/INTERNO DE CHAPA DE ACO GALVANIZADA NUM 26, CORTE 33 CM</t>
  </si>
  <si>
    <t xml:space="preserve">00000142 </t>
  </si>
  <si>
    <t>SELANTE ELASTICO MONOCOMPONENTE A BASE DE POLIURETANO (PU) PARA JUNTAS DIVERSAS</t>
  </si>
  <si>
    <t>310ML</t>
  </si>
  <si>
    <t xml:space="preserve">8.2 </t>
  </si>
  <si>
    <t xml:space="preserve">93281 </t>
  </si>
  <si>
    <t>GUINCHO ELÉTRICO DE COLUNA, CAPACIDADE 400 KG, COM MOTO FREIO, MOTOR TRIFÁSICO DE 1,25 CV - CHP DIURNO. AF_03/2016</t>
  </si>
  <si>
    <t xml:space="preserve">93282 </t>
  </si>
  <si>
    <t>GUINCHO ELÉTRICO DE COLUNA, CAPACIDADE 400 KG, COM MOTO FREIO, MOTOR TRIFÁSICO DE 1,25 CV - CHI DIURNO. AF_03/2016</t>
  </si>
  <si>
    <t xml:space="preserve">88323 </t>
  </si>
  <si>
    <t>TELHADISTA COM ENCARGOS COMPLEMENTARES</t>
  </si>
  <si>
    <t xml:space="preserve">00011029 </t>
  </si>
  <si>
    <t>HASTE RETA PARA GANCHO DE FERRO GALVANIZADO, COM ROSCA 1/4 " X 30 CM PARA FIXACAO DE TELHA METALICA, INCLUI PORCA E ARRUELAS DE VEDACAO</t>
  </si>
  <si>
    <t xml:space="preserve">00040740 </t>
  </si>
  <si>
    <t>TELHA GALVALUME COM ISOLAMENTO TERMOACUSTICO EM ESPUMA RIGIDA DE POLIURETANO (PU) INJETADO, ESPESSURA DE 30 MM, DENSIDADE DE 35 KG/M3, COM DUAS FACES TRAPEZOIDAIS, ACABAMENTO NATURAL (NAO INCLUI ACESSORIOS DE FIXACAO)</t>
  </si>
  <si>
    <t xml:space="preserve">8.3 </t>
  </si>
  <si>
    <t xml:space="preserve">13007 </t>
  </si>
  <si>
    <t>Brise metálico Hunter Douglas ref. Miniware # 103 cor prata ou similar, com estrutura e montagem, exclusive Andaimes ou plataforma</t>
  </si>
  <si>
    <t xml:space="preserve">9.1 </t>
  </si>
  <si>
    <t xml:space="preserve">87292 </t>
  </si>
  <si>
    <t>ARGAMASSA TRAÇO 1:2:8 (EM VOLUME DE CIMENTO, CAL E AREIA MÉDIA ÚMIDA) PARA EMBOÇO/MASSA ÚNICA/ASSENTAMENTO DE ALVENARIA DE VEDAÇÃO, PREPARO MECÂNICO COM BETONEIRA 400 L. AF_08/2019</t>
  </si>
  <si>
    <t xml:space="preserve">00007266 </t>
  </si>
  <si>
    <t>BLOCO CERAMICO VAZADO PARA ALVENARIA DE VEDACAO, DE 9 X 19 X 19 CM (L X A X C)</t>
  </si>
  <si>
    <t>MIL</t>
  </si>
  <si>
    <t xml:space="preserve">00037395 </t>
  </si>
  <si>
    <t>PINO DE ACO COM FURO, HASTE = 27 MM (ACAO DIRETA)</t>
  </si>
  <si>
    <t>CENTO</t>
  </si>
  <si>
    <t xml:space="preserve">00034557 </t>
  </si>
  <si>
    <t>TELA DE ACO SOLDADA GALVANIZADA/ZINCADA PARA ALVENARIA, FIO D = *1,20 A 1,70* MM, MALHA 15 X 15 MM, (C X L) *50 X 7,5* CM</t>
  </si>
  <si>
    <t xml:space="preserve">9.2 </t>
  </si>
  <si>
    <t xml:space="preserve">87294 </t>
  </si>
  <si>
    <t>ARGAMASSA TRAÇO 1:2:9 (EM VOLUME DE CIMENTO, CAL E AREIA MÉDIA ÚMIDA) PARA EMBOÇO/MASSA ÚNICA/ASSENTAMENTO DE ALVENARIA DE VEDAÇÃO, PREPARO MECÂNICO COM BETONEIRA 600 L. AF_08/2019</t>
  </si>
  <si>
    <t xml:space="preserve">9.3 </t>
  </si>
  <si>
    <t xml:space="preserve">00039431 </t>
  </si>
  <si>
    <t>FITA DE PAPEL MICROPERFURADO, 50 X 150 MM, PARA TRATAMENTO DE JUNTAS DE CHAPA DE GESSO PARA DRYWALL</t>
  </si>
  <si>
    <t xml:space="preserve">00039432 </t>
  </si>
  <si>
    <t>FITA DE PAPEL REFORCADA COM LAMINA DE METAL PARA REFORCO DE CANTOS DE CHAPA DE GESSO PARA DRYWALL</t>
  </si>
  <si>
    <t xml:space="preserve">00039434 </t>
  </si>
  <si>
    <t>MASSA DE REJUNTE EM PO PARA DRYWALL, A BASE DE GESSO, SECAGEM RAPIDA, PARA TRATAMENTO DE JUNTAS DE CHAPA DE GESSO (NECESSITA ADICAO DE AGUA)</t>
  </si>
  <si>
    <t xml:space="preserve">00039443 </t>
  </si>
  <si>
    <t>PARAFUSO DRY WALL, EM ACO ZINCADO, CABECA LENTILHA E PONTA BROCA (LB), LARGURA 4,2 MM, COMPRIMENTO 13 MM</t>
  </si>
  <si>
    <t xml:space="preserve">00039435 </t>
  </si>
  <si>
    <t>PARAFUSO DRY WALL, EM ACO FOSFATIZADO, CABECA TROMBETA E PONTA AGULHA (TA), COMPRIMENTO 25 MM</t>
  </si>
  <si>
    <t xml:space="preserve">00039422 </t>
  </si>
  <si>
    <t>PERFIL MONTANTE, FORMATO C, EM ACO ZINCADO, PARA ESTRUTURA PAREDE DRYWALL, E = 0,5 MM, 70 X 3000 MM (L X C)</t>
  </si>
  <si>
    <t xml:space="preserve">00037586 </t>
  </si>
  <si>
    <t>PINO DE ACO COM ARRUELA CONICA, DIAMETRO ARRUELA = *23* MM E COMP HASTE = *27* MM (ACAO INDIRETA)</t>
  </si>
  <si>
    <t xml:space="preserve">00039413 </t>
  </si>
  <si>
    <t>PLACA / CHAPA DE GESSO ACARTONADO, STANDARD (ST), COR BRANCA, E = 12,5 MM, 1200 X 2400 MM (L X C)</t>
  </si>
  <si>
    <t xml:space="preserve">00039419 </t>
  </si>
  <si>
    <t>PERFIL GUIA, FORMATO U, EM ACO ZINCADO, PARA ESTRUTURA PAREDE DRYWALL, E = 0,5 MM, 70 X 3000 MM (L X C)</t>
  </si>
  <si>
    <t xml:space="preserve">9.4 </t>
  </si>
  <si>
    <t xml:space="preserve">00039437 </t>
  </si>
  <si>
    <t>PARAFUSO DRY WALL, EM ACO FOSFATIZADO, CABECA TROMBETA E PONTA AGULHA (TA), COMPRIMENTO 45 MM</t>
  </si>
  <si>
    <t xml:space="preserve">9.5 </t>
  </si>
  <si>
    <t xml:space="preserve">92270 </t>
  </si>
  <si>
    <t>FABRICAÇÃO DE FÔRMA PARA VIGAS, COM MADEIRA SERRADA, E = 25 MM. AF_09/2020</t>
  </si>
  <si>
    <t xml:space="preserve">00002692 </t>
  </si>
  <si>
    <t>DESMOLDANTE PROTETOR PARA FORMAS DE MADEIRA, DE BASE OLEOSA EMULSIONADA EM AGUA</t>
  </si>
  <si>
    <t xml:space="preserve">9.6 </t>
  </si>
  <si>
    <t xml:space="preserve">9.7 </t>
  </si>
  <si>
    <t xml:space="preserve">10.1 </t>
  </si>
  <si>
    <t>LOUÇAS E METAIS</t>
  </si>
  <si>
    <t xml:space="preserve">10.1.1 </t>
  </si>
  <si>
    <t xml:space="preserve">88267 </t>
  </si>
  <si>
    <t>ENCANADOR OU BOMBEIRO HIDRÁULICO COM ENCARGOS COMPLEMENTARES</t>
  </si>
  <si>
    <t xml:space="preserve">00006138 </t>
  </si>
  <si>
    <t>ANEL DE VEDACAO, PVC FLEXIVEL, 100 MM, PARA SAIDA DE BACIA / VASO SANITARIO</t>
  </si>
  <si>
    <t xml:space="preserve">00010422 </t>
  </si>
  <si>
    <t>BACIA SANITARIA (VASO) COM CAIXA ACOPLADA, SIFAO APARENTE, DE LOUCA BRANCA (SEM ASSENTO)</t>
  </si>
  <si>
    <t xml:space="preserve">00004384 </t>
  </si>
  <si>
    <t>PARAFUSO NIQUELADO COM ACABAMENTO CROMADO PARA FIXAR PECA SANITARIA, INCLUI PORCA CEGA, ARRUELA E BUCHA DE NYLON TAMANHO S-10</t>
  </si>
  <si>
    <t xml:space="preserve">00037329 </t>
  </si>
  <si>
    <t>REJUNTE EPOXI, QUALQUER COR</t>
  </si>
  <si>
    <t xml:space="preserve">10.1.2 </t>
  </si>
  <si>
    <t xml:space="preserve">00036520 </t>
  </si>
  <si>
    <t>BACIA SANITARIA (VASO) CONVENCIONAL PARA PCD, SEM FURO FRONTAL, DE LOUCA BRANCA (SEM ASSENTO)</t>
  </si>
  <si>
    <t xml:space="preserve">10.1.4 </t>
  </si>
  <si>
    <t xml:space="preserve">00000377 </t>
  </si>
  <si>
    <t>ASSENTO SANITARIO DE PLASTICO, TIPO CONVENCIONAL</t>
  </si>
  <si>
    <t xml:space="preserve">10.1.5 </t>
  </si>
  <si>
    <t xml:space="preserve">00010425 </t>
  </si>
  <si>
    <t>LAVATORIO DE LOUCA BRANCA, SUSPENSO (SEM COLUNA), DIMENSOES *40 X 30* CM</t>
  </si>
  <si>
    <t xml:space="preserve">00004351 </t>
  </si>
  <si>
    <t>PARAFUSO NIQUELADO 3 1/2" COM ACABAMENTO CROMADO PARA FIXAR PECA SANITARIA, INCLUI PORCA CEGA, ARRUELA E BUCHA DE NYLON TAMANHO S-8</t>
  </si>
  <si>
    <t xml:space="preserve">10.1.6 </t>
  </si>
  <si>
    <t xml:space="preserve">00021101 </t>
  </si>
  <si>
    <t>PORTA TOALHA ROSTO EM METAL CROMADO, TIPO ARGOLA</t>
  </si>
  <si>
    <t xml:space="preserve">10.1.7 </t>
  </si>
  <si>
    <t xml:space="preserve">00011703 </t>
  </si>
  <si>
    <t>PAPELEIRA DE PAREDE EM METAL CROMADO SEM TAMPA</t>
  </si>
  <si>
    <t xml:space="preserve">10.1.8 </t>
  </si>
  <si>
    <t xml:space="preserve">00011757 </t>
  </si>
  <si>
    <t>SABONETEIRA DE PAREDE EM METAL CROMADO</t>
  </si>
  <si>
    <t xml:space="preserve">10.1.9 </t>
  </si>
  <si>
    <t xml:space="preserve">86900 </t>
  </si>
  <si>
    <t>CUBA DE EMBUTIR RETANGULAR DE AÇO INOXIDÁVEL, 46 X 30 X 12 CM - FORNECIMENTO E INSTALAÇÃO. AF_01/2020</t>
  </si>
  <si>
    <t xml:space="preserve">86878 </t>
  </si>
  <si>
    <t>VÁLVULA EM METAL CROMADO TIPO AMERICANA 3.1/2 X 1.1/2 PARA PIA - FORNECIMENTO E INSTALAÇÃO. AF_01/2020</t>
  </si>
  <si>
    <t xml:space="preserve">86883 </t>
  </si>
  <si>
    <t>SIFÃO DO TIPO FLEXÍVEL EM PVC 1  X 1.1/2  - FORNECIMENTO E INSTALAÇÃO. AF_01/2020</t>
  </si>
  <si>
    <t xml:space="preserve">10.1.10 </t>
  </si>
  <si>
    <t xml:space="preserve">00003146 </t>
  </si>
  <si>
    <t>FITA VEDA ROSCA EM ROLOS DE 18 MM X 10 M (L X C)</t>
  </si>
  <si>
    <t xml:space="preserve">00036791 </t>
  </si>
  <si>
    <t>TORNEIRA CROMADA DE MESA PARA LAVATORIO, BICA ALTA, COM AREJADOR (REF 1195)</t>
  </si>
  <si>
    <t xml:space="preserve">10.1.11 </t>
  </si>
  <si>
    <t xml:space="preserve">00013416 </t>
  </si>
  <si>
    <t>TORNEIRA CROMADA, RETA, DE PAREDE, PARA COZINHA, SEM BICO, SEM AREJADOR, PADRAO POPULAR, 1/2 " OU 3/4 " (REF 1158)</t>
  </si>
  <si>
    <t xml:space="preserve">10.1.12 </t>
  </si>
  <si>
    <t xml:space="preserve">00013417 </t>
  </si>
  <si>
    <t>TORNEIRA CROMADA CANO CURTO, SEM BICO, SEM AREJADOR, DE PAREDE, PARA TANQUE E USO GERAL, 1/2 " OU 3/4 " (REF 1143)</t>
  </si>
  <si>
    <t xml:space="preserve">10.1.13 </t>
  </si>
  <si>
    <t xml:space="preserve">88248 </t>
  </si>
  <si>
    <t>AUXILIAR DE ENCANADOR OU BOMBEIRO HIDRÁULICO COM ENCARGOS COMPLEMENTARES</t>
  </si>
  <si>
    <t xml:space="preserve">00003148 </t>
  </si>
  <si>
    <t>FITA VEDA ROSCA EM ROLOS DE 18 MM X 50 M (L X C)</t>
  </si>
  <si>
    <t xml:space="preserve">00010228 </t>
  </si>
  <si>
    <t>VALVULA DE DESCARGA METALICA, BASE 1 1/2 " E ACABAMENTO METALICO CROMADO</t>
  </si>
  <si>
    <t xml:space="preserve">10.1.14 </t>
  </si>
  <si>
    <t xml:space="preserve">10554 </t>
  </si>
  <si>
    <t>Encargos Complementares - Encanador</t>
  </si>
  <si>
    <t xml:space="preserve">981 </t>
  </si>
  <si>
    <t>Fita veda rosca 18mm</t>
  </si>
  <si>
    <t xml:space="preserve">9832 </t>
  </si>
  <si>
    <t xml:space="preserve">00002696 </t>
  </si>
  <si>
    <t>ENCANADOR OU BOMBEIRO HIDRAULICO</t>
  </si>
  <si>
    <t xml:space="preserve">10.1.15 </t>
  </si>
  <si>
    <t xml:space="preserve">00006016 </t>
  </si>
  <si>
    <t>REGISTRO GAVETA BRUTO EM LATAO FORJADO, BITOLA 3/4 " (REF 1509)</t>
  </si>
  <si>
    <t xml:space="preserve">10.1.16 </t>
  </si>
  <si>
    <t xml:space="preserve">00006005 </t>
  </si>
  <si>
    <t>REGISTRO GAVETA COM ACABAMENTO E CANOPLA CROMADOS, SIMPLES, BITOLA 3/4 " (REF 1509)</t>
  </si>
  <si>
    <t xml:space="preserve">10.1.17 </t>
  </si>
  <si>
    <t xml:space="preserve">00006028 </t>
  </si>
  <si>
    <t>REGISTRO GAVETA BRUTO EM LATAO FORJADO, BITOLA 2 " (REF 1509)</t>
  </si>
  <si>
    <t xml:space="preserve">0008 </t>
  </si>
  <si>
    <t>AJUDANTE ENCANADOR</t>
  </si>
  <si>
    <t xml:space="preserve">011 </t>
  </si>
  <si>
    <t>ENCANADOR</t>
  </si>
  <si>
    <t xml:space="preserve">10.1.18 </t>
  </si>
  <si>
    <t xml:space="preserve">00006036 </t>
  </si>
  <si>
    <t>REGISTRO DE ESFERA PVC, COM BORBOLETA, COM ROSCA EXTERNA, DE 1/2"</t>
  </si>
  <si>
    <t xml:space="preserve">10.1.19 </t>
  </si>
  <si>
    <t xml:space="preserve">2062 </t>
  </si>
  <si>
    <t>Barra de apoio, reta, fixa, em aço inox, l=40cm, d=1 1/4" - Jackwal ou similar</t>
  </si>
  <si>
    <t xml:space="preserve">10.1.20 </t>
  </si>
  <si>
    <t xml:space="preserve">00036081 </t>
  </si>
  <si>
    <t>BARRA DE APOIO RETA, EM ACO INOX POLIDO, COMPRIMENTO 80CM, DIAMETRO MINIMO 3 CM</t>
  </si>
  <si>
    <t xml:space="preserve">10.2 </t>
  </si>
  <si>
    <t>ÁGUA FRIA</t>
  </si>
  <si>
    <t xml:space="preserve">10.2.1 </t>
  </si>
  <si>
    <t xml:space="preserve">00038383 </t>
  </si>
  <si>
    <t>LIXA D'AGUA EM FOLHA, GRAO 100</t>
  </si>
  <si>
    <t xml:space="preserve">00009867 </t>
  </si>
  <si>
    <t>TUBO PVC, SOLDAVEL, DN 20 MM, AGUA FRIA (NBR-5648)</t>
  </si>
  <si>
    <t xml:space="preserve">10.2.2 </t>
  </si>
  <si>
    <t xml:space="preserve">2483 </t>
  </si>
  <si>
    <t>Enchimento de rasgos em alvenaria e concreto  para tubulação  diâm    1/2" a 1"</t>
  </si>
  <si>
    <t>Enchimento de Rasgos em Alvenaria ou Concreto</t>
  </si>
  <si>
    <t xml:space="preserve">138 </t>
  </si>
  <si>
    <t>Adesivo pvc em frasco de 850 gramas</t>
  </si>
  <si>
    <t xml:space="preserve">2036 </t>
  </si>
  <si>
    <t>Solucao limpadora pvc</t>
  </si>
  <si>
    <t>l</t>
  </si>
  <si>
    <t xml:space="preserve">00009868 </t>
  </si>
  <si>
    <t>TUBO PVC, SOLDAVEL, DN 25 MM, AGUA FRIA (NBR-5648)</t>
  </si>
  <si>
    <t xml:space="preserve">10.2.3 </t>
  </si>
  <si>
    <t xml:space="preserve">00009869 </t>
  </si>
  <si>
    <t>TUBO PVC, SOLDAVEL, DN 32 MM, AGUA FRIA (NBR-5648)</t>
  </si>
  <si>
    <t xml:space="preserve">10.2.4 </t>
  </si>
  <si>
    <t xml:space="preserve">2484 </t>
  </si>
  <si>
    <t>Enchimento de rasgos em alvenaria e concreto para tubulação   diâm 1 1/4" a 2"</t>
  </si>
  <si>
    <t xml:space="preserve">2477 </t>
  </si>
  <si>
    <t>Rasgos em alvenaria para passagem de tubulação   diâm  1 1/4" a 2"</t>
  </si>
  <si>
    <t>Execução de Rasgos em Alvenaria e Concretos para Passagem de Tubulações</t>
  </si>
  <si>
    <t xml:space="preserve">00009875 </t>
  </si>
  <si>
    <t>TUBO PVC, SOLDAVEL, DN 50 MM, PARA AGUA FRIA (NBR-5648)</t>
  </si>
  <si>
    <t xml:space="preserve">10.2.5 </t>
  </si>
  <si>
    <t xml:space="preserve">10.3 </t>
  </si>
  <si>
    <t>CONEXÕES</t>
  </si>
  <si>
    <t xml:space="preserve">10.3.1 </t>
  </si>
  <si>
    <t xml:space="preserve">00011683 </t>
  </si>
  <si>
    <t>ENGATE / RABICHO FLEXIVEL INOX 1/2 " X 30 CM</t>
  </si>
  <si>
    <t xml:space="preserve">10.3.2 </t>
  </si>
  <si>
    <t xml:space="preserve">00000065 </t>
  </si>
  <si>
    <t>ADAPTADOR PVC SOLDAVEL CURTO COM BOLSA E ROSCA, 25 MM X 3/4", PARA AGUA FRIA</t>
  </si>
  <si>
    <t xml:space="preserve">10.3.3 </t>
  </si>
  <si>
    <t xml:space="preserve">00000113 </t>
  </si>
  <si>
    <t>ADAPTADOR PVC SOLDAVEL CURTO COM BOLSA E ROSCA, 60 MM X 2", PARA AGUA FRIA</t>
  </si>
  <si>
    <t xml:space="preserve">10.3.4 </t>
  </si>
  <si>
    <t xml:space="preserve">2305 </t>
  </si>
  <si>
    <t xml:space="preserve">10.3.6 </t>
  </si>
  <si>
    <t xml:space="preserve">00000813 </t>
  </si>
  <si>
    <t>BUCHA DE REDUCAO DE PVC, SOLDAVEL, LONGA, COM 50 X 25 MM, PARA AGUA FRIA PREDIAL</t>
  </si>
  <si>
    <t xml:space="preserve">10.3.7 </t>
  </si>
  <si>
    <t xml:space="preserve">00020080 </t>
  </si>
  <si>
    <t>ADESIVO PLASTICO PARA PVC, FRASCO COM 175 GR</t>
  </si>
  <si>
    <t xml:space="preserve">00001956 </t>
  </si>
  <si>
    <t>CURVA DE PVC 90 GRAUS, SOLDAVEL, 25 MM, PARA AGUA FRIA PREDIAL (NBR 5648)</t>
  </si>
  <si>
    <t xml:space="preserve">00020083 </t>
  </si>
  <si>
    <t>SOLUCAO PREPARADORA / LIMPADORA PARA PVC, FRASCO COM 1000 CM3</t>
  </si>
  <si>
    <t xml:space="preserve">10.3.8 </t>
  </si>
  <si>
    <t xml:space="preserve">00003536 </t>
  </si>
  <si>
    <t>JOELHO PVC, SOLDAVEL, 90 GRAUS, 32 MM, PARA AGUA FRIA PREDIAL</t>
  </si>
  <si>
    <t xml:space="preserve">10.3.9 </t>
  </si>
  <si>
    <t xml:space="preserve">00000122 </t>
  </si>
  <si>
    <t>ADESIVO PLASTICO PARA PVC, FRASCO COM *850* GR</t>
  </si>
  <si>
    <t xml:space="preserve">00003540 </t>
  </si>
  <si>
    <t>JOELHO PVC, SOLDAVEL, 90 GRAUS, 50 MM, PARA AGUA FRIA PREDIAL</t>
  </si>
  <si>
    <t xml:space="preserve">10.3.11 </t>
  </si>
  <si>
    <t xml:space="preserve">00003873 </t>
  </si>
  <si>
    <t>LUVA DE CORRER PARA TUBO SOLDAVEL, PVC, 25 MM, PARA AGUA FRIA PREDIAL</t>
  </si>
  <si>
    <t xml:space="preserve">10.3.12 </t>
  </si>
  <si>
    <t xml:space="preserve">5169 </t>
  </si>
  <si>
    <t>Anel de borracha p/ tubo ou conexão de pvc je, d=   50mm</t>
  </si>
  <si>
    <t xml:space="preserve">5665 </t>
  </si>
  <si>
    <t>Tê 90º pvc, je, bbb, PBA, d=   50mm</t>
  </si>
  <si>
    <t xml:space="preserve">10.3.13 </t>
  </si>
  <si>
    <t xml:space="preserve">00007139 </t>
  </si>
  <si>
    <t>TE SOLDAVEL, PVC, 90 GRAUS, 25 MM, PARA AGUA FRIA PREDIAL (NBR 5648)</t>
  </si>
  <si>
    <t xml:space="preserve">10.3.14 </t>
  </si>
  <si>
    <t xml:space="preserve">00007136 </t>
  </si>
  <si>
    <t xml:space="preserve">10.3.15 </t>
  </si>
  <si>
    <t xml:space="preserve">00007129 </t>
  </si>
  <si>
    <t>TE DE REDUCAO, PVC, SOLDAVEL, 90 GRAUS, 50 MM X 25 MM, PARA AGUA FRIA PREDIAL</t>
  </si>
  <si>
    <t xml:space="preserve">10.3.16 </t>
  </si>
  <si>
    <t xml:space="preserve">00009906 </t>
  </si>
  <si>
    <t>UNIAO PVC, SOLDAVEL, 25 MM,  PARA AGUA FRIA PREDIAL</t>
  </si>
  <si>
    <t xml:space="preserve">10.3.18 </t>
  </si>
  <si>
    <t xml:space="preserve">00003542 </t>
  </si>
  <si>
    <t>JOELHO PVC, SOLDAVEL, 90 GRAUS, 20 MM, PARA AGUA FRIA PREDIAL</t>
  </si>
  <si>
    <t xml:space="preserve">10.3.19 </t>
  </si>
  <si>
    <t xml:space="preserve">00003529 </t>
  </si>
  <si>
    <t>JOELHO PVC, SOLDAVEL, 90 GRAUS, 25 MM, PARA AGUA FRIA PREDIAL</t>
  </si>
  <si>
    <t xml:space="preserve">10.3.20 </t>
  </si>
  <si>
    <t xml:space="preserve">00001413 </t>
  </si>
  <si>
    <t>COLAR TOMADA PVC, COM TRAVAS, SAIDA COM ROSCA, DE 75 MM X 1/2" OU 75 MM X 3/4", PARA LIGACAO PREDIAL DE AGUA</t>
  </si>
  <si>
    <t xml:space="preserve">00003907 </t>
  </si>
  <si>
    <t>LUVA DE REDUCAO ROSCAVEL, PVC, 1" X 3/4", PARA AGUA FRIA PREDIAL</t>
  </si>
  <si>
    <t xml:space="preserve">10.3.21 </t>
  </si>
  <si>
    <t xml:space="preserve">1703 </t>
  </si>
  <si>
    <t>Pasta lubrificante p/  pvc je</t>
  </si>
  <si>
    <t xml:space="preserve">00000295 </t>
  </si>
  <si>
    <t>ANEL BORRACHA PARA TUBO ESGOTO PREDIAL DN 40 MM (NBR 5688)</t>
  </si>
  <si>
    <t xml:space="preserve">00003521 </t>
  </si>
  <si>
    <t>JOELHO PVC,  SOLDAVEL COM ROSCA, 90 GRAUS, 20 MM X 1/2", PARA AGUA FRIA PREDIAL</t>
  </si>
  <si>
    <t xml:space="preserve">10.3.22 </t>
  </si>
  <si>
    <t xml:space="preserve">00000095 </t>
  </si>
  <si>
    <t>ADAPTADOR PVC SOLDAVEL, COM FLANGE E ANEL DE VEDACAO, 20 MM X 1/2", PARA CAIXA D'AGUA</t>
  </si>
  <si>
    <t xml:space="preserve">10.3.23 </t>
  </si>
  <si>
    <t xml:space="preserve">00001191 </t>
  </si>
  <si>
    <t xml:space="preserve">10.3.24 </t>
  </si>
  <si>
    <t xml:space="preserve">10.3.25 </t>
  </si>
  <si>
    <t xml:space="preserve">10552 </t>
  </si>
  <si>
    <t>Encargos Complementares - Eletricista</t>
  </si>
  <si>
    <t xml:space="preserve">591 </t>
  </si>
  <si>
    <t>Chave magnética p/motor 3cv-220v</t>
  </si>
  <si>
    <t xml:space="preserve">00000732 </t>
  </si>
  <si>
    <t>BOMBA CENTRIFUGA MOTOR ELETRICO TRIFASICO 0,99HP  DIAMETRO DE SUCCAO X ELEVACAO 1" X 1", DIAMETRO DO ROTOR 145 MM, HM/Q: 14 M / 8,4 M3/H A 40 M / 0,60 M3/H</t>
  </si>
  <si>
    <t xml:space="preserve">00002436 </t>
  </si>
  <si>
    <t>ELETRICISTA</t>
  </si>
  <si>
    <t xml:space="preserve">10.3.26 </t>
  </si>
  <si>
    <t xml:space="preserve">151 </t>
  </si>
  <si>
    <t>Alvenaria bloco cerâmico vedação, 9x19x24cm, e=9cm, com argamassa t5 - 1:2:8 (cimento/cal/areia), junta=1cm - Rev.09</t>
  </si>
  <si>
    <t>Alvenarias de Vedação</t>
  </si>
  <si>
    <t xml:space="preserve">91 </t>
  </si>
  <si>
    <t>Alvenaria pedra calcárea argamassada c/ cimento e areia traço t-4 (1:5) - 1 saco cimento 50kg / 5 padiolas areia dim. 0,35z0,45x0,23m - Confecção mecânica e transporte</t>
  </si>
  <si>
    <t>Alvenarias de Pedra e Concretos para Fundações</t>
  </si>
  <si>
    <t xml:space="preserve">140 </t>
  </si>
  <si>
    <t>Aço CA - 50 Ø 6,3 a 12,5mm, inclusive corte, dobragem, montagem e colocacao de ferragens nas formas, para superestruturas e fundações - R1</t>
  </si>
  <si>
    <t>Armaduras Convencionais</t>
  </si>
  <si>
    <t xml:space="preserve">3310 </t>
  </si>
  <si>
    <t>Chapisco em parede com argamassa traço t1 - 1:3 (cimento / areia) - Revisado 08/2015</t>
  </si>
  <si>
    <t xml:space="preserve">95 </t>
  </si>
  <si>
    <t>Concreto simples fabricado na obra, fck=13,5 mpa, lançado e adensado</t>
  </si>
  <si>
    <t xml:space="preserve">2497 </t>
  </si>
  <si>
    <t>Escavação manual de vala ou cava em material de 1ª categoria, profundidade até 1,50m</t>
  </si>
  <si>
    <t>Escavação Manual em Área Urbana</t>
  </si>
  <si>
    <t xml:space="preserve">115 </t>
  </si>
  <si>
    <t>Forma plana para estruturas, em compensado resinado de 12mm, 02 usos, inclusive escoramento - Revisada 07.2015</t>
  </si>
  <si>
    <t>Formas</t>
  </si>
  <si>
    <t xml:space="preserve">12316 </t>
  </si>
  <si>
    <t>Pintura de impermeabilização com aplicação de Sika Top 107, à trincha de seda, 02 demãos, (bi-componente) - intervalo de aplic.5h - R1</t>
  </si>
  <si>
    <t>Outras Pinturas</t>
  </si>
  <si>
    <t xml:space="preserve">2170 </t>
  </si>
  <si>
    <t>Piso cimentado liso traço 1:5, e = 3 cm</t>
  </si>
  <si>
    <t>Pisos : Cimentados, em Concreto Simples, tipo Tech-Stone e de Alta Resistência</t>
  </si>
  <si>
    <t xml:space="preserve">1908 </t>
  </si>
  <si>
    <t>Reboco ou emboço externo, de parede, com argamassa traço t5 - 1:2:8 (cimento / cal / areia), espessura 2,0 cm</t>
  </si>
  <si>
    <t>Argamassas</t>
  </si>
  <si>
    <t xml:space="preserve">3314 </t>
  </si>
  <si>
    <t>Reboco ou emboço interno, de parede, com argamassa traço t6 - 1:2:10 (cimento / cal / areia), espessura 1,5 cm</t>
  </si>
  <si>
    <t xml:space="preserve">1051 </t>
  </si>
  <si>
    <t>Grade de ferro 1/2" x 1/2" Grade ferro 1/2" x 1/2"</t>
  </si>
  <si>
    <t xml:space="preserve">11.1 </t>
  </si>
  <si>
    <t>TUBOS DE ESGOTO</t>
  </si>
  <si>
    <t xml:space="preserve">11.1.1 </t>
  </si>
  <si>
    <t xml:space="preserve">00009836 </t>
  </si>
  <si>
    <t>TUBO PVC  SERIE NORMAL, DN 100 MM, PARA ESGOTO  PREDIAL (NBR 5688)</t>
  </si>
  <si>
    <t xml:space="preserve">11.1.2 </t>
  </si>
  <si>
    <t xml:space="preserve">00009835 </t>
  </si>
  <si>
    <t>TUBO PVC  SERIE NORMAL, DN 40 MM, PARA ESGOTO  PREDIAL (NBR 5688)</t>
  </si>
  <si>
    <t xml:space="preserve">11.1.3 </t>
  </si>
  <si>
    <t xml:space="preserve">00009838 </t>
  </si>
  <si>
    <t>TUBO PVC SERIE NORMAL, DN 50 MM, PARA ESGOTO PREDIAL (NBR 5688)</t>
  </si>
  <si>
    <t xml:space="preserve">11.1.4 </t>
  </si>
  <si>
    <t xml:space="preserve">00020065 </t>
  </si>
  <si>
    <t>TUBO PVC  SERIE NORMAL, DN 150 MM, PARA ESGOTO  PREDIAL (NBR 5688)</t>
  </si>
  <si>
    <t xml:space="preserve">11.1.5 </t>
  </si>
  <si>
    <t xml:space="preserve">00009837 </t>
  </si>
  <si>
    <t>TUBO PVC SERIE NORMAL, DN 75 MM, PARA ESGOTO PREDIAL (NBR 5688)</t>
  </si>
  <si>
    <t xml:space="preserve">11.2 </t>
  </si>
  <si>
    <t>TRATAMENTO</t>
  </si>
  <si>
    <t xml:space="preserve">11.2.1 </t>
  </si>
  <si>
    <t xml:space="preserve">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</si>
  <si>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</si>
  <si>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</si>
  <si>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</si>
  <si>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97738 </t>
  </si>
  <si>
    <t>PEÇA CIRCULAR PRÉ-MOLDADA, VOLUME DE CONCRETO DE 10 A 30 LITROS, TAXA DE FIBRA DE POLIPROPILENO APROXIMADA DE 6 KG/M³. AF_01/2018_P</t>
  </si>
  <si>
    <t xml:space="preserve">97739 </t>
  </si>
  <si>
    <t>PEÇA CIRCULAR PRÉ-MOLDADA, VOLUME DE CONCRETO DE 30 A 100 LITROS, TAXA DE AÇO APROXIMADA DE 30KG/M³. AF_01/2018</t>
  </si>
  <si>
    <t xml:space="preserve">101625 </t>
  </si>
  <si>
    <t>PREPARO DE FUNDO DE VALA COM LARGURA MAIOR OU IGUAL A 1,5 M E MENOR QUE 2,5 M, COM CAMADA DE AREIA, LANÇAMENTO MECANIZADO. AF_08/2020</t>
  </si>
  <si>
    <t xml:space="preserve">100475 </t>
  </si>
  <si>
    <t>ARGAMASSA TRAÇO 1:3 (EM VOLUME DE CIMENTO E AREIA MÉDIA ÚMIDA) COM ADIÇÃO DE IMPERMEABILIZANTE, PREPARO MECÂNICO COM BETONEIRA 400 L. AF_08/2019</t>
  </si>
  <si>
    <t xml:space="preserve">00012563 </t>
  </si>
  <si>
    <t>ANEL EM CONCRETO ARMADO, LISO, PARA, POCOS DE VISITA, POCOS DE INSPECAO, FOSSAS SEPTICAS E SUMIDOUROS, SEM FUNDO, DIAMETRO INTERNO DE 1,50 M E ALTURA DE 0,50 M</t>
  </si>
  <si>
    <t xml:space="preserve">11.2.3 </t>
  </si>
  <si>
    <t xml:space="preserve">97740 </t>
  </si>
  <si>
    <t>PEÇA CIRCULAR PRÉ-MOLDADA, VOLUME DE CONCRETO ACIMA DE 100 LITROS, TAXA DE AÇO APROXIMADA DE 30KG/M³. AF_01/2018</t>
  </si>
  <si>
    <t xml:space="preserve">88628 </t>
  </si>
  <si>
    <t>ARGAMASSA TRAÇO 1:3 (EM VOLUME DE CIMENTO E AREIA MÉDIA ÚMIDA), PREPARO MECÂNICO COM BETONEIRA 400 L. AF_08/2019</t>
  </si>
  <si>
    <t xml:space="preserve">00043447 </t>
  </si>
  <si>
    <t>ANEL EM CONCRETO ARMADO, PERFURADO, PARA FOSSAS SEPTICAS E SUMIDOUROS, SEM FUNDO, DIAMETRO INTERNO DE 2,50 M E ALTURA DE 0,50 M</t>
  </si>
  <si>
    <t xml:space="preserve">11.2.4 </t>
  </si>
  <si>
    <t xml:space="preserve">INS-490460 </t>
  </si>
  <si>
    <t xml:space="preserve">11.2.5 </t>
  </si>
  <si>
    <t xml:space="preserve">INS-425005 </t>
  </si>
  <si>
    <t xml:space="preserve">CAIXA DE AREIA PLUVIAL COM GRELHA - 60X60 CM </t>
  </si>
  <si>
    <t xml:space="preserve">11.2.6 </t>
  </si>
  <si>
    <t xml:space="preserve">72 </t>
  </si>
  <si>
    <t>Reaterro manual de valas, com compactação utilizando sêpo, sem controle do grau de compactação</t>
  </si>
  <si>
    <t>Aterros / Reaterros / Compactações</t>
  </si>
  <si>
    <t xml:space="preserve">126 </t>
  </si>
  <si>
    <t>Concreto simples fabricado na obra, fck=15 mpa, lançado e adensado</t>
  </si>
  <si>
    <t>Concreto Simples</t>
  </si>
  <si>
    <t xml:space="preserve">155 </t>
  </si>
  <si>
    <t>Alvenaria tijolo cerâmico maciço (5x9x19), esp = 0,09m (singela), com argamassa traço t5 - 1:2:8 (cimento / cal / areia) c/ junta de 2,0cm - R1</t>
  </si>
  <si>
    <t xml:space="preserve">80 </t>
  </si>
  <si>
    <t>Forma plana para fundações, em compensado resinado 12mm, 02 usos</t>
  </si>
  <si>
    <t>Formas para Fundações</t>
  </si>
  <si>
    <t xml:space="preserve">11.2.7 </t>
  </si>
  <si>
    <t xml:space="preserve">3352 </t>
  </si>
  <si>
    <t>Caixa sifonada em pvc, quadrada, com tampa cega, 150 x 150 x 50 mm, completa</t>
  </si>
  <si>
    <t xml:space="preserve">11.2.9 </t>
  </si>
  <si>
    <t xml:space="preserve">00006154 </t>
  </si>
  <si>
    <t>VALVULA EM PLASTICO CROMADO PARA LAVATORIO 1 ", SEM UNHO, COM LADRAO</t>
  </si>
  <si>
    <t xml:space="preserve">11.2.10 </t>
  </si>
  <si>
    <t xml:space="preserve">157 </t>
  </si>
  <si>
    <t>Alvenaria tijolo cerâmico maciço (5x9x19), esp = 0,19m (dobrada), com argamassa traço t5 - 1:2:8 (cimento / cal / areia) c/ junta de 2,0cm - R1</t>
  </si>
  <si>
    <t xml:space="preserve">3316 </t>
  </si>
  <si>
    <t>Reboco ou emboço externo, de parede, com argamassa traço t5 - 1:2:8 (cimento / cal / areia), espessura 2,5 cm</t>
  </si>
  <si>
    <t xml:space="preserve">1611 </t>
  </si>
  <si>
    <t>Meio fio pré-moldado concreto (0,12 x 0,30 x 1,00m) Meio-fio pré-moldado concreto (0,12 x 0,30 x 1,00m)</t>
  </si>
  <si>
    <t xml:space="preserve">11.3 </t>
  </si>
  <si>
    <t>CONEXÕES PARA ESGOTO</t>
  </si>
  <si>
    <t xml:space="preserve">11.3.1 </t>
  </si>
  <si>
    <t xml:space="preserve">795 </t>
  </si>
  <si>
    <t>Curva 45 curta pvc sanitario d= 100mm</t>
  </si>
  <si>
    <t xml:space="preserve">00000301 </t>
  </si>
  <si>
    <t>ANEL BORRACHA PARA TUBO ESGOTO PREDIAL, DN 100 MM (NBR 5688)</t>
  </si>
  <si>
    <t xml:space="preserve">11.3.2 </t>
  </si>
  <si>
    <t xml:space="preserve">00000296 </t>
  </si>
  <si>
    <t>ANEL BORRACHA PARA TUBO ESGOTO PREDIAL DN 50 MM (NBR 5688)</t>
  </si>
  <si>
    <t xml:space="preserve">00010765 </t>
  </si>
  <si>
    <t>CURVA PVC LONGA 45G, DN 50 MM, PARA ESGOTO PREDIAL</t>
  </si>
  <si>
    <t xml:space="preserve">11.3.3 </t>
  </si>
  <si>
    <t xml:space="preserve">00001966 </t>
  </si>
  <si>
    <t>CURVA PVC CURTA 90 GRAUS, 100 MM, PARA ESGOTO PREDIAL</t>
  </si>
  <si>
    <t xml:space="preserve">11.3.4 </t>
  </si>
  <si>
    <t xml:space="preserve">00001933 </t>
  </si>
  <si>
    <t>CURVA PVC CURTA 90 GRAUS, DN 40 MM, PARA ESGOTO PREDIAL</t>
  </si>
  <si>
    <t xml:space="preserve">11.3.5 </t>
  </si>
  <si>
    <t xml:space="preserve">00001970 </t>
  </si>
  <si>
    <t>CURVA PVC LONGA 90 GRAUS, 100 MM, PARA ESGOTO PREDIAL</t>
  </si>
  <si>
    <t xml:space="preserve">11.3.6 </t>
  </si>
  <si>
    <t xml:space="preserve">00003516 </t>
  </si>
  <si>
    <t>JOELHO PVC, SOLDAVEL, BB, 45 GRAUS, DN 40 MM, PARA ESGOTO PREDIAL</t>
  </si>
  <si>
    <t xml:space="preserve">11.3.7 </t>
  </si>
  <si>
    <t xml:space="preserve">00003518 </t>
  </si>
  <si>
    <t>JOELHO PVC, SOLDAVEL, PB, 45 GRAUS, DN 50 MM, PARA ESGOTO PREDIAL</t>
  </si>
  <si>
    <t xml:space="preserve">00020078 </t>
  </si>
  <si>
    <t>PASTA LUBRIFICANTE PARA TUBOS E CONEXOES COM JUNTA ELASTICA, EMBALAGEM DE *400* GR (USO EM PVC, ACO, POLIETILENO E OUTROS)</t>
  </si>
  <si>
    <t xml:space="preserve">11.3.8 </t>
  </si>
  <si>
    <t xml:space="preserve">00003520 </t>
  </si>
  <si>
    <t>JOELHO PVC, SOLDAVEL, PB, 90 GRAUS, DN 100 MM, PARA ESGOTO PREDIAL</t>
  </si>
  <si>
    <t xml:space="preserve">11.3.9 </t>
  </si>
  <si>
    <t xml:space="preserve">00003526 </t>
  </si>
  <si>
    <t>JOELHO PVC, SOLDAVEL, PB, 90 GRAUS, DN 50 MM, PARA ESGOTO PREDIAL</t>
  </si>
  <si>
    <t xml:space="preserve">11.3.10 </t>
  </si>
  <si>
    <t xml:space="preserve">00003517 </t>
  </si>
  <si>
    <t>JOELHO PVC, SOLDAVEL, BB, 90 GRAUS, DN 40 MM, PARA ESGOTO PREDIAL</t>
  </si>
  <si>
    <t xml:space="preserve">11.3.11 </t>
  </si>
  <si>
    <t xml:space="preserve">00010908 </t>
  </si>
  <si>
    <t>JUNCAO DE REDUCAO INVERTIDA, PVC SOLDAVEL, 100 X 50 MM, SERIE NORMAL PARA ESGOTO PREDIAL</t>
  </si>
  <si>
    <t xml:space="preserve">11.3.12 </t>
  </si>
  <si>
    <t xml:space="preserve">1270 </t>
  </si>
  <si>
    <t>Juncao simples pvc rigido p/ esgoto primario, diam =100 x  50mm</t>
  </si>
  <si>
    <t xml:space="preserve">11.3.13 </t>
  </si>
  <si>
    <t xml:space="preserve">11.3.14 </t>
  </si>
  <si>
    <t xml:space="preserve">00003899 </t>
  </si>
  <si>
    <t>LUVA SIMPLES, PVC, SOLDAVEL, DN 100 MM, SERIE NORMAL, PARA ESGOTO PREDIAL</t>
  </si>
  <si>
    <t xml:space="preserve">11.3.15 </t>
  </si>
  <si>
    <t xml:space="preserve">00003875 </t>
  </si>
  <si>
    <t>LUVA SIMPLES, PVC, SOLDAVEL, DN 50 MM, SERIE NORMAL, PARA ESGOTO PREDIAL</t>
  </si>
  <si>
    <t xml:space="preserve">11.3.16 </t>
  </si>
  <si>
    <t xml:space="preserve">00007097 </t>
  </si>
  <si>
    <t>TE SANITARIO, PVC, DN 50 X 50 MM, SERIE NORMAL, PARA ESGOTO PREDIAL</t>
  </si>
  <si>
    <t xml:space="preserve">11.3.17 </t>
  </si>
  <si>
    <t xml:space="preserve">00001922 </t>
  </si>
  <si>
    <t>CURVA DE PVC 45 GRAUS, SOLDAVEL, 75 MM, PARA AGUA FRIA PREDIAL (NBR 5648)</t>
  </si>
  <si>
    <t xml:space="preserve">11.3.18 </t>
  </si>
  <si>
    <t xml:space="preserve">00001844 </t>
  </si>
  <si>
    <t>CURVA LONGA PVC, PB, JE, 45 GRAUS, DN 150 MM, PARA REDE COLETORA ESGOTO (NBR 10569)</t>
  </si>
  <si>
    <t xml:space="preserve">11.3.19 </t>
  </si>
  <si>
    <t xml:space="preserve">00001951 </t>
  </si>
  <si>
    <t>CURVA PVC CURTA 90 GRAUS, DN 75 MM, PARA ESGOTO PREDIAL</t>
  </si>
  <si>
    <t xml:space="preserve">11.3.20 </t>
  </si>
  <si>
    <t xml:space="preserve">00020144 </t>
  </si>
  <si>
    <t>JUNCAO SIMPLES, PVC SERIE R, DN 100 X 100 MM, PARA ESGOTO OU AGUAS PLUVIAIS PREDIAIS</t>
  </si>
  <si>
    <t xml:space="preserve">11.3.21 </t>
  </si>
  <si>
    <t xml:space="preserve">00000305 </t>
  </si>
  <si>
    <t>ANEL BORRACHA, PARA TUBO PVC, REDE COLETOR ESGOTO, DN 150 MM (NBR 7362)</t>
  </si>
  <si>
    <t xml:space="preserve">00020136 </t>
  </si>
  <si>
    <t>JUNCAO SIMPLES, PVC LEVE, 150 MM, PARA ESGOTO PREDIAL</t>
  </si>
  <si>
    <t xml:space="preserve">11.3.22 </t>
  </si>
  <si>
    <t xml:space="preserve">00000300 </t>
  </si>
  <si>
    <t>ANEL BORRACHA, DN 150 MM, PARA TUBO SERIE REFORCADA ESGOTO PREDIAL</t>
  </si>
  <si>
    <t xml:space="preserve">00020145 </t>
  </si>
  <si>
    <t>JUNCAO SIMPLES, PVC SERIE R, DN 150 X 100 MM, PARA ESGOTO OU AGUAS PLUVIAIS PREDIAIS</t>
  </si>
  <si>
    <t xml:space="preserve">11.3.23 </t>
  </si>
  <si>
    <t xml:space="preserve">322 </t>
  </si>
  <si>
    <t>Bucha redução excentrica pvc rigido soldavel, p/esgoto, d=150x100mm</t>
  </si>
  <si>
    <t xml:space="preserve">11.3.24 </t>
  </si>
  <si>
    <t xml:space="preserve">INS-190844 </t>
  </si>
  <si>
    <t>JUNÇÃO SIMPLES 150 - 75 MM</t>
  </si>
  <si>
    <t xml:space="preserve">11.3.25 </t>
  </si>
  <si>
    <t xml:space="preserve">00001193 </t>
  </si>
  <si>
    <t>CAP PVC, SOLDAVEL, 40 MM, PARA AGUA FRIA PREDIAL</t>
  </si>
  <si>
    <t xml:space="preserve">11.3.26 </t>
  </si>
  <si>
    <t xml:space="preserve">2207 </t>
  </si>
  <si>
    <t>Terminal de ventilação pvc rigido d=  50mm</t>
  </si>
  <si>
    <t xml:space="preserve">11.3.27 </t>
  </si>
  <si>
    <t xml:space="preserve">INS-038409 </t>
  </si>
  <si>
    <t xml:space="preserve">GRELHA QUADRADA PARA RALO 100 MM </t>
  </si>
  <si>
    <t xml:space="preserve">11.3.28 </t>
  </si>
  <si>
    <t xml:space="preserve">INS-080290 </t>
  </si>
  <si>
    <t xml:space="preserve">11.3.29 </t>
  </si>
  <si>
    <t xml:space="preserve">00011708 </t>
  </si>
  <si>
    <t>RALO FOFO SEMIESFERICO, 100 MM, PARA LAJES/ CALHAS</t>
  </si>
  <si>
    <t xml:space="preserve">11.3.30 </t>
  </si>
  <si>
    <t xml:space="preserve">1905 </t>
  </si>
  <si>
    <t>Ralo seco pvc, quadrado, d = 100 x 52 x 40mm, ref. nº21, acabamento branco, marca Akros ou similar</t>
  </si>
  <si>
    <t xml:space="preserve">11.3.31 </t>
  </si>
  <si>
    <t xml:space="preserve">100434 </t>
  </si>
  <si>
    <t>CALHA DE BEIRAL, SEMICIRCULAR DE PVC, DIAMETRO 125 MM, INCLUINDO CABECEIRAS, EMENDAS, BOCAIS, SUPORTES E VEDAÇÕES, EXCLUINDO CONDUTORES, INCLUSO TRANSPORTE VERTICAL. AF_07/2019</t>
  </si>
  <si>
    <t xml:space="preserve">11.3.32 </t>
  </si>
  <si>
    <t xml:space="preserve">12.1 </t>
  </si>
  <si>
    <t>ELÉTRICA E AFINS</t>
  </si>
  <si>
    <t xml:space="preserve">12.1.1 </t>
  </si>
  <si>
    <t xml:space="preserve">88247 </t>
  </si>
  <si>
    <t>AUXILIAR DE ELETRICISTA COM ENCARGOS COMPLEMENTARES</t>
  </si>
  <si>
    <t xml:space="preserve">88264 </t>
  </si>
  <si>
    <t>ELETRICISTA COM ENCARGOS COMPLEMENTARES</t>
  </si>
  <si>
    <t xml:space="preserve">00034653 </t>
  </si>
  <si>
    <t>DISJUNTOR TIPO DIN/IEC, MONOPOLAR DE 6  ATE  32A</t>
  </si>
  <si>
    <t xml:space="preserve">00001570 </t>
  </si>
  <si>
    <t>TERMINAL A COMPRESSAO EM COBRE ESTANHADO PARA CABO 2,5 MM2, 1 FURO E 1 COMPRESSAO, PARA PARAFUSO DE FIXACAO M5</t>
  </si>
  <si>
    <t xml:space="preserve">12.1.2 </t>
  </si>
  <si>
    <t xml:space="preserve">00001571 </t>
  </si>
  <si>
    <t>TERMINAL A COMPRESSAO EM COBRE ESTANHADO PARA CABO 4 MM2, 1 FURO E 1 COMPRESSAO, PARA PARAFUSO DE FIXACAO M5</t>
  </si>
  <si>
    <t xml:space="preserve">12.1.3 </t>
  </si>
  <si>
    <t xml:space="preserve">00034686 </t>
  </si>
  <si>
    <t>DISJUNTOR TIPO DIN / IEC, MONOPOLAR DE 40  ATE 50A</t>
  </si>
  <si>
    <t xml:space="preserve">00001575 </t>
  </si>
  <si>
    <t>TERMINAL A COMPRESSAO EM COBRE ESTANHADO PARA CABO 16 MM2, 1 FURO E 1 COMPRESSAO, PARA PARAFUSO DE FIXACAO M6</t>
  </si>
  <si>
    <t xml:space="preserve">12.1.4 </t>
  </si>
  <si>
    <t xml:space="preserve">00002377 </t>
  </si>
  <si>
    <t>DISJUNTOR TERMOMAGNETICO TRIPOLAR 200 A / 600 V, TIPO FXD / ICC - 35 KA</t>
  </si>
  <si>
    <t xml:space="preserve">00001580 </t>
  </si>
  <si>
    <t>TERMINAL A COMPRESSAO EM COBRE ESTANHADO PARA CABO 95 MM2, 1 FURO E 1 COMPRESSAO, PARA PARAFUSO DE FIXACAO M12</t>
  </si>
  <si>
    <t xml:space="preserve">12.1.5 </t>
  </si>
  <si>
    <t xml:space="preserve">829 </t>
  </si>
  <si>
    <t>Disjuntor tripolar 100 A, padrão DIN (  linha branca ),  corrente de interrupção 65KA, ref.: Siemens 3VF22 ou similar. Disjuntor tripolar100 A, padrão DIN (  linha branca ), , corrente de interrupção 65KA, ref.: Siemens 3VF22 ou similar.</t>
  </si>
  <si>
    <t xml:space="preserve">12.1.6 </t>
  </si>
  <si>
    <t xml:space="preserve">00002580 </t>
  </si>
  <si>
    <t>CONDULETE DE ALUMINIO TIPO X, PARA ELETRODUTO ROSCAVEL DE 3/4", COM TAMPA CEGA</t>
  </si>
  <si>
    <t xml:space="preserve">12.1.7 </t>
  </si>
  <si>
    <t xml:space="preserve">00038775 </t>
  </si>
  <si>
    <t>LUMINARIA TIPO TARTARUGA PARA AREA EXTERNA EM ALUMINIO, COM GRADE, PARA 1 LAMPADA, BASE E27, POTENCIA MAXIMA 40/60 W (NAO INCLUI LAMPADA)</t>
  </si>
  <si>
    <t xml:space="preserve">00038193 </t>
  </si>
  <si>
    <t>LAMPADA LED 6 W BIVOLT BRANCA, FORMATO TRADICIONAL (BASE E27)</t>
  </si>
  <si>
    <t xml:space="preserve">12.1.8 </t>
  </si>
  <si>
    <t xml:space="preserve">00039385 </t>
  </si>
  <si>
    <t>LUMINARIA LED PLAFON REDONDO DE SOBREPOR BIVOLT 12/13 W,  D = *17* CM</t>
  </si>
  <si>
    <t xml:space="preserve">12.1.9 </t>
  </si>
  <si>
    <t xml:space="preserve">00039392 </t>
  </si>
  <si>
    <t>SENSOR DE PRESENCA BIVOLT DE PAREDE COM FOTOCELULA PARA QUALQUER TIPO DE LAMPADA POTENCIA MAXIMA *1000* W, USO INTERNO</t>
  </si>
  <si>
    <t xml:space="preserve">12.1.10 </t>
  </si>
  <si>
    <t xml:space="preserve">9225 </t>
  </si>
  <si>
    <t>Dispositivo de proteção contra surto de tensão DPS 60KA - 275v (para-raio)</t>
  </si>
  <si>
    <t xml:space="preserve">12.1.11 </t>
  </si>
  <si>
    <t xml:space="preserve">91946 </t>
  </si>
  <si>
    <t>SUPORTE PARAFUSADO COM PLACA DE ENCAIXE 4" X 2" MÉDIO (1,30 M DO PISO) PARA PONTO ELÉTRICO - FORNECIMENTO E INSTALAÇÃO. AF_12/2015</t>
  </si>
  <si>
    <t xml:space="preserve">91952 </t>
  </si>
  <si>
    <t>INTERRUPTOR SIMPLES (1 MÓDULO), 10A/250V, SEM SUPORTE E SEM PLACA - FORNECIMENTO E INSTALAÇÃO. AF_12/2015</t>
  </si>
  <si>
    <t xml:space="preserve">12.1.12 </t>
  </si>
  <si>
    <t xml:space="preserve">91954 </t>
  </si>
  <si>
    <t>INTERRUPTOR PARALELO (1 MÓDULO), 10A/250V, SEM SUPORTE E SEM PLACA - FORNECIMENTO E INSTALAÇÃO. AF_12/2015</t>
  </si>
  <si>
    <t xml:space="preserve">12.1.13 </t>
  </si>
  <si>
    <t xml:space="preserve">88629 </t>
  </si>
  <si>
    <t>ARGAMASSA TRAÇO 1:3 (EM VOLUME DE CIMENTO E AREIA MÉDIA ÚMIDA), PREPARO MANUAL. AF_08/2019</t>
  </si>
  <si>
    <t xml:space="preserve">00002556 </t>
  </si>
  <si>
    <t>CAIXA DE LUZ "4 X 2" EM ACO ESMALTADA</t>
  </si>
  <si>
    <t xml:space="preserve">12.1.14 </t>
  </si>
  <si>
    <t xml:space="preserve">00039244 </t>
  </si>
  <si>
    <t>ELETRODUTO PVC FLEXIVEL CORRUGADO, REFORCADO, COR LARANJA, DE 25 MM, PARA LAJES E PISOS</t>
  </si>
  <si>
    <t xml:space="preserve">12.1.15 </t>
  </si>
  <si>
    <t xml:space="preserve">00002690 </t>
  </si>
  <si>
    <t>ELETRODUTO PVC FLEXIVEL CORRUGADO, COR AMARELA, DE 32 MM</t>
  </si>
  <si>
    <t xml:space="preserve">12.1.16 </t>
  </si>
  <si>
    <t xml:space="preserve">95757 </t>
  </si>
  <si>
    <t>LUVA DE EMENDA PARA ELETRODUTO, AÇO GALVANIZADO, DN 20 MM (3/4''), APARENTE, INSTALADA EM PAREDE - FORNECIMENTO E INSTALAÇÃO. AF_11/2016_P</t>
  </si>
  <si>
    <t xml:space="preserve">00021128 </t>
  </si>
  <si>
    <t>!EM PROCESSO DESATIVACAO! ELETRODUTO EM ACO GALVANIZADO ELETROLITICO, LEVE, DIAMETRO 3/4", PAREDE DE 0,90 MM</t>
  </si>
  <si>
    <t xml:space="preserve">12.1.17 </t>
  </si>
  <si>
    <t xml:space="preserve">12381 </t>
  </si>
  <si>
    <t>Luminária de embutir para fluorescente tubular T5, 2x28w, inclusive lâmpadas e reatores, ref.: C-06, da Abalux ou similar</t>
  </si>
  <si>
    <t xml:space="preserve">12.1.18 </t>
  </si>
  <si>
    <t xml:space="preserve">00003909 </t>
  </si>
  <si>
    <t>LUVA DE FERRO GALVANIZADO, COM ROSCA BSP, DE 3/4"</t>
  </si>
  <si>
    <t xml:space="preserve">12.1.19 </t>
  </si>
  <si>
    <t xml:space="preserve">91994 </t>
  </si>
  <si>
    <t>TOMADA MÉDIA DE EMBUTIR (1 MÓDULO), 2P+T 10 A, SEM SUPORTE E SEM PLACA - FORNECIMENTO E INSTALAÇÃO. AF_12/2015</t>
  </si>
  <si>
    <t xml:space="preserve">12.1.20 </t>
  </si>
  <si>
    <t xml:space="preserve">91998 </t>
  </si>
  <si>
    <t>TOMADA BAIXA DE EMBUTIR (1 MÓDULO), 2P+T 10 A, SEM SUPORTE E SEM PLACA - FORNECIMENTO E INSTALAÇÃO. AF_12/2015</t>
  </si>
  <si>
    <t xml:space="preserve">12.1.21 </t>
  </si>
  <si>
    <t xml:space="preserve">9101 </t>
  </si>
  <si>
    <t>Tomada 2p+t, ABNT, 10A, para piso, com placa em metal amarelo</t>
  </si>
  <si>
    <t xml:space="preserve">00002688 </t>
  </si>
  <si>
    <t>ELETRODUTO PVC FLEXIVEL CORRUGADO, COR AMARELA, DE 25 MM</t>
  </si>
  <si>
    <t xml:space="preserve">00000939 </t>
  </si>
  <si>
    <t>FIO DE COBRE, SOLIDO, CLASSE 1, ISOLACAO EM PVC/A, ANTICHAMA BWF-B, 450/750V, SECAO NOMINAL 2,5 MM2</t>
  </si>
  <si>
    <t xml:space="preserve">00020111 </t>
  </si>
  <si>
    <t>FITA ISOLANTE ADESIVA ANTICHAMA, USO ATE 750 V, EM ROLO DE 19 MM X 20 M</t>
  </si>
  <si>
    <t xml:space="preserve">12.1.22 </t>
  </si>
  <si>
    <t xml:space="preserve">91990 </t>
  </si>
  <si>
    <t>TOMADA ALTA DE EMBUTIR (1 MÓDULO), 2P+T 10 A, SEM SUPORTE E SEM PLACA - FORNECIMENTO E INSTALAÇÃO. AF_12/2015</t>
  </si>
  <si>
    <t xml:space="preserve">12.1.23 </t>
  </si>
  <si>
    <t xml:space="preserve">87367 </t>
  </si>
  <si>
    <t>ARGAMASSA TRAÇO 1:1:6 (EM VOLUME DE CIMENTO, CAL E AREIA MÉDIA ÚMIDA) PARA EMBOÇO/MASSA ÚNICA/ASSENTAMENTO DE ALVENARIA DE VEDAÇÃO, PREPARO MANUAL. AF_08/2019</t>
  </si>
  <si>
    <t xml:space="preserve">00012043 </t>
  </si>
  <si>
    <t>QUADRO DE DISTRIBUICAO COM BARRAMENTO TRIFASICO, DE EMBUTIR, EM CHAPA DE ACO GALVANIZADO, PARA 30 DISJUNTORES DIN, 225 A</t>
  </si>
  <si>
    <t xml:space="preserve">12.1.24 </t>
  </si>
  <si>
    <t xml:space="preserve">828 </t>
  </si>
  <si>
    <t>Disjuntor tripolar 63 A, padrão DIN (  linha branca ), curva de disparo C, corrente de interrupção 5KA, ref.: Siemens 5SX1 ou similar.</t>
  </si>
  <si>
    <t xml:space="preserve">12.1.25 </t>
  </si>
  <si>
    <t xml:space="preserve">00001804 </t>
  </si>
  <si>
    <t>CURVA 90 GRAUS DE FERRO GALVANIZADO, COM ROSCA BSP MACHO/FEMEA, DE 3/4"</t>
  </si>
  <si>
    <t xml:space="preserve">12.1.26 </t>
  </si>
  <si>
    <t xml:space="preserve">445 </t>
  </si>
  <si>
    <t>Caixa de passagem 20x20x12cm, em chapa de aço galvanizado</t>
  </si>
  <si>
    <t xml:space="preserve">12.1.27 </t>
  </si>
  <si>
    <t xml:space="preserve">12.1.28 </t>
  </si>
  <si>
    <t xml:space="preserve">8207 </t>
  </si>
  <si>
    <t>BOX RETO 3/4"</t>
  </si>
  <si>
    <t xml:space="preserve">12.1.29 </t>
  </si>
  <si>
    <t xml:space="preserve">3997 </t>
  </si>
  <si>
    <t xml:space="preserve">12.1.30 </t>
  </si>
  <si>
    <t xml:space="preserve">00000400 </t>
  </si>
  <si>
    <t>ABRACADEIRA EM ACO PARA AMARRACAO DE ELETRODUTOS, TIPO D, COM 3/4" E PARAFUSO DE FIXACAO</t>
  </si>
  <si>
    <t xml:space="preserve">12.1.31 </t>
  </si>
  <si>
    <t xml:space="preserve">9869 </t>
  </si>
  <si>
    <t>Suporte horizontal 100 x 50 mm para eletrocalha metálica (ref.: mopa ou similar)</t>
  </si>
  <si>
    <t xml:space="preserve">12.1.33 </t>
  </si>
  <si>
    <t xml:space="preserve">12038 </t>
  </si>
  <si>
    <t xml:space="preserve">12.1.34 </t>
  </si>
  <si>
    <t xml:space="preserve">12.1.35 </t>
  </si>
  <si>
    <t xml:space="preserve">12.1.36 </t>
  </si>
  <si>
    <t xml:space="preserve">12.1.37 </t>
  </si>
  <si>
    <t xml:space="preserve">91999 </t>
  </si>
  <si>
    <t>TOMADA BAIXA DE EMBUTIR (1 MÓDULO), 2P+T 20 A, SEM SUPORTE E SEM PLACA - FORNECIMENTO E INSTALAÇÃO. AF_12/2015</t>
  </si>
  <si>
    <t xml:space="preserve">12.1.38 </t>
  </si>
  <si>
    <t xml:space="preserve">00000994 </t>
  </si>
  <si>
    <t>CABO DE COBRE, FLEXIVEL, CLASSE 4 OU 5, ISOLACAO EM PVC/A, ANTICHAMA BWF-B, COBERTURA PVC-ST1, ANTICHAMA BWF-B, 1 CONDUTOR, 0,6/1 KV, SECAO NOMINAL 6 MM2</t>
  </si>
  <si>
    <t xml:space="preserve">00021127 </t>
  </si>
  <si>
    <t>FITA ISOLANTE ADESIVA ANTICHAMA, USO ATE 750 V, EM ROLO DE 19 MM X 5 M</t>
  </si>
  <si>
    <t xml:space="preserve">12.1.39 </t>
  </si>
  <si>
    <t xml:space="preserve">00000995 </t>
  </si>
  <si>
    <t>CABO DE COBRE, FLEXIVEL, CLASSE 4 OU 5, ISOLACAO EM PVC/A, ANTICHAMA BWF-B, COBERTURA PVC-ST1, ANTICHAMA BWF-B, 1 CONDUTOR, 0,6/1 KV, SECAO NOMINAL 16 MM2</t>
  </si>
  <si>
    <t xml:space="preserve">12.1.40 </t>
  </si>
  <si>
    <t xml:space="preserve">00000977 </t>
  </si>
  <si>
    <t>CABO DE COBRE, FLEXIVEL, CLASSE 4 OU 5, ISOLACAO EM PVC/A, ANTICHAMA BWF-B, COBERTURA PVC-ST1, ANTICHAMA BWF-B, 1 CONDUTOR, 0,6/1 KV, SECAO NOMINAL 70 MM2</t>
  </si>
  <si>
    <t xml:space="preserve">12.1.41 </t>
  </si>
  <si>
    <t xml:space="preserve">00001019 </t>
  </si>
  <si>
    <t>CABO DE COBRE, FLEXIVEL, CLASSE 4 OU 5, ISOLACAO EM PVC/A, ANTICHAMA BWF-B, COBERTURA PVC-ST1, ANTICHAMA BWF-B, 1 CONDUTOR, 0,6/1 KV, SECAO NOMINAL 35 MM2</t>
  </si>
  <si>
    <t xml:space="preserve">12.1.42 </t>
  </si>
  <si>
    <t xml:space="preserve">00000996 </t>
  </si>
  <si>
    <t>CABO DE COBRE, FLEXIVEL, CLASSE 4 OU 5, ISOLACAO EM PVC/A, ANTICHAMA BWF-B, COBERTURA PVC-ST1, ANTICHAMA BWF-B, 1 CONDUTOR, 0,6/1 KV, SECAO NOMINAL 25 MM2</t>
  </si>
  <si>
    <t xml:space="preserve">12.1.43 </t>
  </si>
  <si>
    <t xml:space="preserve">83 </t>
  </si>
  <si>
    <t>Forma plana para fundações, em tábuas de pinho, 05 usos</t>
  </si>
  <si>
    <t xml:space="preserve">12.1.44 </t>
  </si>
  <si>
    <t xml:space="preserve">00034709 </t>
  </si>
  <si>
    <t>DISJUNTOR TIPO DIN/IEC, TRIPOLAR DE 10 ATE 50A</t>
  </si>
  <si>
    <t xml:space="preserve">00001573 </t>
  </si>
  <si>
    <t>TERMINAL A COMPRESSAO EM COBRE ESTANHADO PARA CABO 6 MM2, 1 FURO E 1 COMPRESSAO, PARA PARAFUSO DE FIXACAO M6</t>
  </si>
  <si>
    <t xml:space="preserve">12.1.46 </t>
  </si>
  <si>
    <t xml:space="preserve">7943 </t>
  </si>
  <si>
    <t>Disjuntor bipolar DR 25 A, dispositivo residual diferencial, tipo AC, 30mA</t>
  </si>
  <si>
    <t xml:space="preserve">12.1.47 </t>
  </si>
  <si>
    <t xml:space="preserve">INS-491832 </t>
  </si>
  <si>
    <t>PLACA SOLAR CANADIAN 330W OU SIMILAR. 197X100CM</t>
  </si>
  <si>
    <t xml:space="preserve">00000247 </t>
  </si>
  <si>
    <t>AJUDANTE DE ELETRICISTA</t>
  </si>
  <si>
    <t xml:space="preserve">12.1.48 </t>
  </si>
  <si>
    <t xml:space="preserve">00001021 </t>
  </si>
  <si>
    <t>CABO DE COBRE, FLEXIVEL, CLASSE 4 OU 5, ISOLACAO EM PVC/A, ANTICHAMA BWF-B, COBERTURA PVC-ST1, ANTICHAMA BWF-B, 1 CONDUTOR, 0,6/1 KV, SECAO NOMINAL 4 MM2</t>
  </si>
  <si>
    <t xml:space="preserve">12.1.49 </t>
  </si>
  <si>
    <t xml:space="preserve">00001020 </t>
  </si>
  <si>
    <t>CABO DE COBRE, FLEXIVEL, CLASSE 4 OU 5, ISOLACAO EM PVC/A, ANTICHAMA BWF-B, COBERTURA PVC-ST1, ANTICHAMA BWF-B, 1 CONDUTOR, 0,6/1 KV, SECAO NOMINAL 10 MM2</t>
  </si>
  <si>
    <t xml:space="preserve">12.1.50 </t>
  </si>
  <si>
    <t xml:space="preserve">00001574 </t>
  </si>
  <si>
    <t>TERMINAL A COMPRESSAO EM COBRE ESTANHADO PARA CABO 10 MM2, 1 FURO E 1 COMPRESSAO, PARA PARAFUSO DE FIXACAO M6</t>
  </si>
  <si>
    <t xml:space="preserve">12.1.51 </t>
  </si>
  <si>
    <t xml:space="preserve">INS-993725 </t>
  </si>
  <si>
    <t>STRING BOX 1000V</t>
  </si>
  <si>
    <t xml:space="preserve">12.1.52 </t>
  </si>
  <si>
    <t xml:space="preserve">NS-458252 </t>
  </si>
  <si>
    <t>INVERSOR SOLAR TRIFASICO 30KW 380V COM WIFI</t>
  </si>
  <si>
    <t xml:space="preserve">12.1.54 </t>
  </si>
  <si>
    <t xml:space="preserve">00039245 </t>
  </si>
  <si>
    <t>ELETRODUTO PVC FLEXIVEL CORRUGADO, REFORCADO, COR LARANJA, DE 32 MM, PARA LAJES E PISOS</t>
  </si>
  <si>
    <t xml:space="preserve">12.1.55 </t>
  </si>
  <si>
    <t xml:space="preserve">NS-442509 </t>
  </si>
  <si>
    <t>CAIXA INSPECAO CONCR.PREMOLDADO SEM TAMPA 600x600x50mm</t>
  </si>
  <si>
    <t xml:space="preserve">INS-825632 </t>
  </si>
  <si>
    <t>TAMPAO FERRO DUCTIL AKSSES-AR 40x40cm C/CAIXILHO 44,0kg</t>
  </si>
  <si>
    <t xml:space="preserve">12.1.56 </t>
  </si>
  <si>
    <t xml:space="preserve">INS-429700 </t>
  </si>
  <si>
    <t xml:space="preserve">12.1.57 </t>
  </si>
  <si>
    <t xml:space="preserve">INS-120789 </t>
  </si>
  <si>
    <t xml:space="preserve">ELETROCALHA-CURVA VERT.EXT.LISA 90 100x50mm </t>
  </si>
  <si>
    <t xml:space="preserve">12.1.58 </t>
  </si>
  <si>
    <t xml:space="preserve">INS-077019 </t>
  </si>
  <si>
    <t xml:space="preserve">12.1.59 </t>
  </si>
  <si>
    <t xml:space="preserve">INS-852277 </t>
  </si>
  <si>
    <t xml:space="preserve">12.1.60 </t>
  </si>
  <si>
    <t xml:space="preserve">00001014 </t>
  </si>
  <si>
    <t>CABO DE COBRE, FLEXIVEL, CLASSE 4 OU 5, ISOLACAO EM PVC/A, ANTICHAMA BWF-B, 1 CONDUTOR, 450/750 V, SECAO NOMINAL 2,5 MM2</t>
  </si>
  <si>
    <t xml:space="preserve">12.1.61 </t>
  </si>
  <si>
    <t xml:space="preserve">00000981 </t>
  </si>
  <si>
    <t>CABO DE COBRE, FLEXIVEL, CLASSE 4 OU 5, ISOLACAO EM PVC/A, ANTICHAMA BWF-B, 1 CONDUTOR, 450/750 V, SECAO NOMINAL 4 MM2</t>
  </si>
  <si>
    <t xml:space="preserve">12.1.62 </t>
  </si>
  <si>
    <t xml:space="preserve">92006 </t>
  </si>
  <si>
    <t>TOMADA BAIXA DE EMBUTIR (2 MÓDULOS), 2P+T 10 A, SEM SUPORTE E SEM PLACA - FORNECIMENTO E INSTALAÇÃO. AF_12/2015</t>
  </si>
  <si>
    <t xml:space="preserve">12.1.63 </t>
  </si>
  <si>
    <t xml:space="preserve">00012042 </t>
  </si>
  <si>
    <t>QUADRO DE DISTRIBUICAO COM BARRAMENTO TRIFASICO, DE EMBUTIR, EM CHAPA DE ACO GALVANIZADO, PARA 40 DISJUNTORES DIN, 100 A</t>
  </si>
  <si>
    <t xml:space="preserve">12.1.64 </t>
  </si>
  <si>
    <t xml:space="preserve">00013393 </t>
  </si>
  <si>
    <t>QUADRO DE DISTRIBUICAO COM BARRAMENTO TRIFASICO, DE EMBUTIR, EM CHAPA DE ACO GALVANIZADO, PARA 12 DISJUNTORES DIN, 100 A</t>
  </si>
  <si>
    <t xml:space="preserve">12.1.65 </t>
  </si>
  <si>
    <t xml:space="preserve">00011273 </t>
  </si>
  <si>
    <t>ALCA PREFORMADA DE DISTRIBUICAO, EM ACO GALVANIZADO, PARA CONDUTORES DE ALUMINIO AWG 1/0 (CAA 6/1 OU CA 7 FIOS)</t>
  </si>
  <si>
    <t xml:space="preserve">12.1.68 </t>
  </si>
  <si>
    <t xml:space="preserve">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</si>
  <si>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</si>
  <si>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00007619 </t>
  </si>
  <si>
    <t>TRANSFORMADOR TRIFASICO DE DISTRIBUICAO, POTENCIA DE 112,5 KVA, TENSAO NOMINAL DE 15 KV, TENSAO SECUNDARIA DE 220/127V, EM OLEO ISOLANTE TIPO MINERAL</t>
  </si>
  <si>
    <t xml:space="preserve">12.1.69 </t>
  </si>
  <si>
    <t xml:space="preserve">00007576 </t>
  </si>
  <si>
    <t>SUPORTE EM ACO GALVANIZADO PARA TRANSFORMADOR PARA POSTE DUPLO T 185 X 95 MM, CHAPA DE 5/16"</t>
  </si>
  <si>
    <t xml:space="preserve">12.1.70 </t>
  </si>
  <si>
    <t xml:space="preserve">00000867 </t>
  </si>
  <si>
    <t>CABO DE COBRE NU 50 MM2 MEIO-DURO</t>
  </si>
  <si>
    <t xml:space="preserve">12.1.72 </t>
  </si>
  <si>
    <t xml:space="preserve">1866 </t>
  </si>
  <si>
    <t>Poste concreto duplo T (DT) 11/ 600</t>
  </si>
  <si>
    <t xml:space="preserve">12.1.73 </t>
  </si>
  <si>
    <t xml:space="preserve">94962 </t>
  </si>
  <si>
    <t>CONCRETO MAGRO PARA LASTRO, TRAÇO 1:4,5:4,5 (EM MASSA SECA DE CIMENTO/ AREIA MÉDIA/ BRITA 1) - PREPARO MECÂNICO COM BETONEIRA 400 L. AF_05/2021</t>
  </si>
  <si>
    <t xml:space="preserve">00000863 </t>
  </si>
  <si>
    <t>CABO DE COBRE NU 35 MM2 MEIO-DURO</t>
  </si>
  <si>
    <t xml:space="preserve">12.1.75 </t>
  </si>
  <si>
    <t xml:space="preserve">101618 </t>
  </si>
  <si>
    <t>PREPARO DE FUNDO DE VALA COM LARGURA MENOR QUE 1,5 M, COM CAMADA DE AREIA, LANÇAMENTO MANUAL. AF_08/2020</t>
  </si>
  <si>
    <t xml:space="preserve">00034643 </t>
  </si>
  <si>
    <t>CAIXA DE INSPECAO PARA ATERRAMENTO E PARA RAIOS, EM POLIPROPILENO,  DIAMETRO = 300 MM X ALTURA = 400 MM</t>
  </si>
  <si>
    <t xml:space="preserve">12.1.77 </t>
  </si>
  <si>
    <t xml:space="preserve">12.1.78 </t>
  </si>
  <si>
    <t xml:space="preserve">12.1.80 </t>
  </si>
  <si>
    <t xml:space="preserve">1691 </t>
  </si>
  <si>
    <t>Parafuso metal 2 1/2" x 12 p/ bucha s-10</t>
  </si>
  <si>
    <t xml:space="preserve">13288 </t>
  </si>
  <si>
    <t>Refletor Slim  LED 50W de potência, branco Frio, 6500k, Autovolt, marca G-light ou similar Refletor Slim LED 50W de potência, branco Frio, 6500k, Autovolt, marca G-light ou similar</t>
  </si>
  <si>
    <t xml:space="preserve">12.1.81 </t>
  </si>
  <si>
    <t xml:space="preserve">12237 </t>
  </si>
  <si>
    <t>Caixa para medição indireta p/ transformadores até 225 kva</t>
  </si>
  <si>
    <t xml:space="preserve">12.1.84 </t>
  </si>
  <si>
    <t xml:space="preserve">12.1.85 </t>
  </si>
  <si>
    <t xml:space="preserve">7880 </t>
  </si>
  <si>
    <t>Alicate de compressão para terminais de compressão de cabos com seção até 120mm2</t>
  </si>
  <si>
    <t xml:space="preserve">00001577 </t>
  </si>
  <si>
    <t>TERMINAL A COMPRESSAO EM COBRE ESTANHADO PARA CABO 35 MM2, 1 FURO E 1 COMPRESSAO, PARA PARAFUSO DE FIXACAO M8</t>
  </si>
  <si>
    <t xml:space="preserve">12.1.87 </t>
  </si>
  <si>
    <t xml:space="preserve">3751 </t>
  </si>
  <si>
    <t>Disjuntor tripolar 175 A, padrão DIN ( linha brança ), corrente de interrupção 10KA, ref.: Siemens ou similar</t>
  </si>
  <si>
    <t xml:space="preserve">12.1.88 </t>
  </si>
  <si>
    <t xml:space="preserve">3713 </t>
  </si>
  <si>
    <t>Disjuntor tripolar 175 A, padrão DIN (linha brança ), corrente de interrupção 65KA, ref.: Siemens FFC3M ou simila.r Disjuntor tripolar 175 A, padrão DIN (linha brança ), corrente de interrupção 65KA, ref.: Siemens FFC3M ou simila.</t>
  </si>
  <si>
    <t xml:space="preserve">12.1.89 </t>
  </si>
  <si>
    <t xml:space="preserve">3543 </t>
  </si>
  <si>
    <t>Cabeçote de alumínio de 2 1/2"</t>
  </si>
  <si>
    <t xml:space="preserve">12.1.90 </t>
  </si>
  <si>
    <t xml:space="preserve">3844 </t>
  </si>
  <si>
    <t>Eletroduto em ferro galvanizado  pesado sem costura 2 1/2" x 3m</t>
  </si>
  <si>
    <t xml:space="preserve">12.1.92 </t>
  </si>
  <si>
    <t xml:space="preserve">664 </t>
  </si>
  <si>
    <t>Conector p/ haste de aterramento 5/8"</t>
  </si>
  <si>
    <t xml:space="preserve">12.1.93 </t>
  </si>
  <si>
    <t xml:space="preserve">00003913 </t>
  </si>
  <si>
    <t>LUVA DE FERRO GALVANIZADO, COM ROSCA BSP, DE 2 1/2"</t>
  </si>
  <si>
    <t xml:space="preserve">12.1.94 </t>
  </si>
  <si>
    <t xml:space="preserve">87504 </t>
  </si>
  <si>
    <t>ALVENARIA DE VEDAÇÃO DE BLOCOS CERÂMICOS FURADOS NA HORIZONTAL DE 9X19X19CM (ESPESSURA 9CM) DE PAREDES COM ÁREA LÍQUIDA MAIOR OU IGUAL A 6M² SEM VÃOS E ARGAMASSA DE ASSENTAMENTO COM PREPARO MANUAL. AF_06/2014</t>
  </si>
  <si>
    <t xml:space="preserve">88413 </t>
  </si>
  <si>
    <t>APLICAÇÃO MANUAL DE FUNDO SELADOR ACRÍLICO EM SUPERFÍCIES EXTERNAS DE SACADA DE EDIFÍCIOS DE MÚLTIPLOS PAVIMENTOS. AF_06/2014</t>
  </si>
  <si>
    <t xml:space="preserve">87803 </t>
  </si>
  <si>
    <t>EMBOÇO OU MASSA ÚNICA EM ARGAMASSA TRAÇO 1:2:8, PREPARO MANUAL, APLICADA MANUALMENTE EM PANOS CEGOS DE FACHADA (SEM PRESENÇA DE VÃOS), ESPESSURA DE 45 MM. AF_06/2014</t>
  </si>
  <si>
    <t xml:space="preserve">87892 </t>
  </si>
  <si>
    <t>CHAPISCO APLICADO EM ALVENARIA (SEM PRESENÇA DE VÃOS) E ESTRUTURAS DE CONCRETO DE FACHADA, COM ROLO PARA TEXTURA ACRÍLICA.  ARGAMASSA INDUSTRIALIZADA COM PREPARO EM MISTURADOR 300 KG. AF_06/2014</t>
  </si>
  <si>
    <t xml:space="preserve">12.1.95 </t>
  </si>
  <si>
    <t xml:space="preserve">00001579 </t>
  </si>
  <si>
    <t>TERMINAL A COMPRESSAO EM COBRE ESTANHADO PARA CABO 70 MM2, 1 FURO E 1 COMPRESSAO, PARA PARAFUSO DE FIXACAO M10</t>
  </si>
  <si>
    <t xml:space="preserve">12.1.96 </t>
  </si>
  <si>
    <t xml:space="preserve">1276 </t>
  </si>
  <si>
    <t>Kit de automatização de portão, incluso: ferragens (viga U, roldanas com pino, cabo de aço, chapa e montante, etc.) e motor PPA 1/4 CV - 220V</t>
  </si>
  <si>
    <t xml:space="preserve">12.2 </t>
  </si>
  <si>
    <t>CFTV/REDE/SOM</t>
  </si>
  <si>
    <t xml:space="preserve">12.2.2 </t>
  </si>
  <si>
    <t xml:space="preserve">12.2.3 </t>
  </si>
  <si>
    <t xml:space="preserve">12.2.4 </t>
  </si>
  <si>
    <t xml:space="preserve">INS-155166 </t>
  </si>
  <si>
    <t>CAMERA IP BULLET POE 30M</t>
  </si>
  <si>
    <t xml:space="preserve">12.2.5 </t>
  </si>
  <si>
    <t xml:space="preserve">12.2.7 </t>
  </si>
  <si>
    <t xml:space="preserve">3628 </t>
  </si>
  <si>
    <t>Junção interna tipo "T" para perfilado, ref. Mopa ou simila</t>
  </si>
  <si>
    <t xml:space="preserve">12.2.9 </t>
  </si>
  <si>
    <t xml:space="preserve">INS-646227 </t>
  </si>
  <si>
    <t>SWITCH GERENCIAVEL 24 PORTAS CAT6 POE</t>
  </si>
  <si>
    <t xml:space="preserve">12.2.10 </t>
  </si>
  <si>
    <t xml:space="preserve">INS-588528 </t>
  </si>
  <si>
    <t>NVR 24 CANAIS STAND ALONE FULL HD</t>
  </si>
  <si>
    <t xml:space="preserve">12.2.11 </t>
  </si>
  <si>
    <t xml:space="preserve">INS-625106 </t>
  </si>
  <si>
    <t>ROTEADOR E MODEM WIRELESS</t>
  </si>
  <si>
    <t xml:space="preserve">12.2.12 </t>
  </si>
  <si>
    <t xml:space="preserve">10592 </t>
  </si>
  <si>
    <t>Encargos Complementares - Cabista</t>
  </si>
  <si>
    <t xml:space="preserve">49 </t>
  </si>
  <si>
    <t>Cabista para instalação telefônica</t>
  </si>
  <si>
    <t xml:space="preserve">6762 </t>
  </si>
  <si>
    <t>Rack fechado piso 19" x 12u x 450mm</t>
  </si>
  <si>
    <t xml:space="preserve">12.2.13 </t>
  </si>
  <si>
    <t xml:space="preserve">00011919 </t>
  </si>
  <si>
    <t>CABO TELEFONICO CI 50, 10 PARES, USO INTERNO</t>
  </si>
  <si>
    <t xml:space="preserve">12.2.14 </t>
  </si>
  <si>
    <t xml:space="preserve">00039597 </t>
  </si>
  <si>
    <t>PATCH PANEL, 48 PORTAS, CATEGORIA 6, COM RACKS DE 19" E 2 U DE ALTURA</t>
  </si>
  <si>
    <t xml:space="preserve">12.2.15 </t>
  </si>
  <si>
    <t xml:space="preserve">00038083 </t>
  </si>
  <si>
    <t>TOMADA RJ45, 8 FIOS, CAT 5E, CONJUNTO MONTADO PARA EMBUTIR 4" X 2" (PLACA + SUPORTE + MODULO)</t>
  </si>
  <si>
    <t xml:space="preserve">12.2.16 </t>
  </si>
  <si>
    <t xml:space="preserve">12.2.17 </t>
  </si>
  <si>
    <t xml:space="preserve">85 </t>
  </si>
  <si>
    <t>Forma plana para fundações, em compensado resinado 12mm, 03 usos</t>
  </si>
  <si>
    <t xml:space="preserve">12.2.18 </t>
  </si>
  <si>
    <t xml:space="preserve">00011256 </t>
  </si>
  <si>
    <t>CAIXA DE PASSAGEM/ LUZ / TELEFONIA, DE SOBREPOR,  EM CHAPA DE ACO GALVANIZADO, DIMENSOES 80 X 80 X *12* CM (PADRAO CONCESSIONARIA LOCAL)</t>
  </si>
  <si>
    <t xml:space="preserve">12.2.20 </t>
  </si>
  <si>
    <t xml:space="preserve">6611 </t>
  </si>
  <si>
    <t xml:space="preserve">12.2.21 </t>
  </si>
  <si>
    <t xml:space="preserve">857 </t>
  </si>
  <si>
    <t>Eletrocalha metálica perfurada  50 x 50 x 3000 mm (ref. valemam ou similar) Eletrocalha metálica perfurada  50 x 50 x 300 mm (ref. valemam ou similar)</t>
  </si>
  <si>
    <t xml:space="preserve">12.2.22 </t>
  </si>
  <si>
    <t xml:space="preserve">8946 </t>
  </si>
  <si>
    <t>Curva horizontal 50 x 50 mm para eletrocalha metálica, com ângulo 90° Curva horizontal 50 x 50 mm para eletrocalha metálica, com ângulo 90° (ref.: mopa ou similar)</t>
  </si>
  <si>
    <t xml:space="preserve">12.2.23 </t>
  </si>
  <si>
    <t xml:space="preserve">12153 </t>
  </si>
  <si>
    <t>Curva vertical 50 x 50 mm para eletrocalha metálica (ref.: mopa ou similar)</t>
  </si>
  <si>
    <t xml:space="preserve">12.2.24 </t>
  </si>
  <si>
    <t xml:space="preserve">12.2.25 </t>
  </si>
  <si>
    <t xml:space="preserve">00011251 </t>
  </si>
  <si>
    <t>CAIXA DE PASSAGEM/ LUZ / TELEFONIA, DE EMBUTIR,  EM CHAPA DE ACO GALVANIZADO, DIMENSOES 40 X 40 X *12* CM (PADRAO CONCESSIONARIA LOCAL)</t>
  </si>
  <si>
    <t xml:space="preserve">12.2.26 </t>
  </si>
  <si>
    <t xml:space="preserve">INS-993929 </t>
  </si>
  <si>
    <t>RACK 16U 19" x 570mm COM PORTA DE ACRÍLICO</t>
  </si>
  <si>
    <t xml:space="preserve">12.2.27 </t>
  </si>
  <si>
    <t xml:space="preserve">12.2.28 </t>
  </si>
  <si>
    <t xml:space="preserve">00012010 </t>
  </si>
  <si>
    <t>CONDULETE EM PVC, TIPO "B", SEM TAMPA, DE 1/2" OU 3/4"</t>
  </si>
  <si>
    <t xml:space="preserve">12.2.29 </t>
  </si>
  <si>
    <t xml:space="preserve">INS-670241 </t>
  </si>
  <si>
    <t>SONOFLETOR 30W</t>
  </si>
  <si>
    <t xml:space="preserve">12.2.30 </t>
  </si>
  <si>
    <t xml:space="preserve">INS-631098 </t>
  </si>
  <si>
    <t xml:space="preserve">12.2.31 </t>
  </si>
  <si>
    <t xml:space="preserve">INS-723365 </t>
  </si>
  <si>
    <t xml:space="preserve">12.2.32 </t>
  </si>
  <si>
    <t xml:space="preserve">INS-421808 </t>
  </si>
  <si>
    <t>MESA DE SOM SOUND GRAFIT SPIRIT E-12</t>
  </si>
  <si>
    <t xml:space="preserve">12.2.34 </t>
  </si>
  <si>
    <t xml:space="preserve">7531 </t>
  </si>
  <si>
    <t xml:space="preserve">00001872 </t>
  </si>
  <si>
    <t>CAIXA DE PASSAGEM, EM PVC, DE 4" X 2", PARA ELETRODUTO FLEXIVEL CORRUGADO</t>
  </si>
  <si>
    <t xml:space="preserve">12.2.36 </t>
  </si>
  <si>
    <t xml:space="preserve">11482 </t>
  </si>
  <si>
    <t>Voice panel 24 portas cat 6</t>
  </si>
  <si>
    <t xml:space="preserve">12.2.37 </t>
  </si>
  <si>
    <t xml:space="preserve">6698 </t>
  </si>
  <si>
    <t>Técnico em informática - 40h - Rev 02 Técnico em informática -40h - Rev 02</t>
  </si>
  <si>
    <t xml:space="preserve">13246 </t>
  </si>
  <si>
    <t xml:space="preserve">12.2.38 </t>
  </si>
  <si>
    <t xml:space="preserve">12617 </t>
  </si>
  <si>
    <t xml:space="preserve">12.2.40 </t>
  </si>
  <si>
    <t xml:space="preserve">INS-180741 </t>
  </si>
  <si>
    <t>MEDUSA 16 CANAIS COM CONECTORES 25 METROS.</t>
  </si>
  <si>
    <t xml:space="preserve">12.2.42 </t>
  </si>
  <si>
    <t xml:space="preserve">13247 </t>
  </si>
  <si>
    <t xml:space="preserve">12.2.45 </t>
  </si>
  <si>
    <t xml:space="preserve">13693 </t>
  </si>
  <si>
    <t xml:space="preserve">12.2.46 </t>
  </si>
  <si>
    <t xml:space="preserve">6766 </t>
  </si>
  <si>
    <t>Régua (filtro de linha) com 8 tomadas 2P+T</t>
  </si>
  <si>
    <t xml:space="preserve">12.2.47 </t>
  </si>
  <si>
    <t xml:space="preserve">INS-258928 </t>
  </si>
  <si>
    <t xml:space="preserve">12.2.48 </t>
  </si>
  <si>
    <t xml:space="preserve">INS-131880 </t>
  </si>
  <si>
    <t>CONECTOR FEMEA XLR PARA SOM</t>
  </si>
  <si>
    <t xml:space="preserve">00002581 </t>
  </si>
  <si>
    <t>CONDULETE DE ALUMINIO TIPO X, PARA ELETRODUTO ROSCAVEL DE 1", COM TAMPA CEGA</t>
  </si>
  <si>
    <t xml:space="preserve">12.2.49 </t>
  </si>
  <si>
    <t xml:space="preserve">INS-288125 </t>
  </si>
  <si>
    <t>NOBREAK 3KVA BIVOLT 120/220 AUTONOMIA DE 30MIN EM PLENA CARGA FP 0.9, 60Hz</t>
  </si>
  <si>
    <t xml:space="preserve">12.3 </t>
  </si>
  <si>
    <t>SISTEMA DE PROTEÇÃO CONTRA DESCARGA ATMOSFÉRICA - SPDA</t>
  </si>
  <si>
    <t xml:space="preserve">12.3.1 </t>
  </si>
  <si>
    <t xml:space="preserve">00003379 </t>
  </si>
  <si>
    <t>!EM PROCESSO DE DESATIVACAO! HASTE DE ATERRAMENTO EM ACO COM 3,00 M DE COMPRIMENTO E DN = 5/8", REVESTIDA COM BAIXA CAMADA DE COBRE, SEM CONECTOR</t>
  </si>
  <si>
    <t xml:space="preserve">12.3.2 </t>
  </si>
  <si>
    <t xml:space="preserve">00004274 </t>
  </si>
  <si>
    <t>PARA-RAIOS TIPO FRANKLIN 350 MM, EM LATAO CROMADO, DUAS DESCIDAS, PARA PROTECAO DE EDIFICACOES CONTRA DESCARGAS ATMOSFERICAS</t>
  </si>
  <si>
    <t xml:space="preserve">12.3.4 </t>
  </si>
  <si>
    <t xml:space="preserve">8494 </t>
  </si>
  <si>
    <t>Terminal aéreo 3/8" x 25cm ref.TEL 044 ou similar</t>
  </si>
  <si>
    <t xml:space="preserve">12.3.5 </t>
  </si>
  <si>
    <t xml:space="preserve">8675 </t>
  </si>
  <si>
    <t>Clips 5/8" , p/haste de aterramento galvanizada, ref:TEL-5238</t>
  </si>
  <si>
    <t xml:space="preserve">12.3.6 </t>
  </si>
  <si>
    <t xml:space="preserve">9718 </t>
  </si>
  <si>
    <t>Presilha de latão, L=20mm, para fixação de cabos cobre, furo d=5mm, para cabos 35mm² a 50mm², ref:TEL-744 ou similar (SPDA)</t>
  </si>
  <si>
    <t xml:space="preserve">12.3.7 </t>
  </si>
  <si>
    <t xml:space="preserve">00041387 </t>
  </si>
  <si>
    <t>MASTRO SIMPLES GALVANIZADO DIAMETRO NOMINAL 1 1/2"</t>
  </si>
  <si>
    <t xml:space="preserve">12.3.8 </t>
  </si>
  <si>
    <t xml:space="preserve">00038060 </t>
  </si>
  <si>
    <t>BASE PARA MASTRO DE PARA-RAIOS DIAMETRO NOMINAL 1 1/2"</t>
  </si>
  <si>
    <t xml:space="preserve">12.3.9 </t>
  </si>
  <si>
    <t xml:space="preserve">12.3.10 </t>
  </si>
  <si>
    <t xml:space="preserve">98463 </t>
  </si>
  <si>
    <t>SUPORTE ISOLADOR PARA CORDOALHA DE COBRE - FORNECIMENTO E INSTALAÇÃO. AF_12/2017</t>
  </si>
  <si>
    <t xml:space="preserve">12.3.11 </t>
  </si>
  <si>
    <t xml:space="preserve">12.4 </t>
  </si>
  <si>
    <t>INCENDIO/ALARME/ANTENAS</t>
  </si>
  <si>
    <t xml:space="preserve">12.4.1 </t>
  </si>
  <si>
    <t xml:space="preserve">11195 </t>
  </si>
  <si>
    <t>Avisador sonoro tipo sirene para incêndio</t>
  </si>
  <si>
    <t xml:space="preserve">12.4.2 </t>
  </si>
  <si>
    <t xml:space="preserve">12848 </t>
  </si>
  <si>
    <t xml:space="preserve">12.4.3 </t>
  </si>
  <si>
    <t xml:space="preserve">7627 </t>
  </si>
  <si>
    <t>Central de alarme e detecção de incendio, capacidade: 2 baterias, 8 laços, com 2 linhas, mod.VR-8L, Verin ou similar</t>
  </si>
  <si>
    <t xml:space="preserve">12.4.4 </t>
  </si>
  <si>
    <t xml:space="preserve">12664 </t>
  </si>
  <si>
    <t>Acionador manual com botoeira " aperte aqui" - endereçável</t>
  </si>
  <si>
    <t xml:space="preserve">12.4.5 </t>
  </si>
  <si>
    <t xml:space="preserve">12.4.6 </t>
  </si>
  <si>
    <t xml:space="preserve">12.4.7 </t>
  </si>
  <si>
    <t xml:space="preserve">12.4.8 </t>
  </si>
  <si>
    <t xml:space="preserve">00038774 </t>
  </si>
  <si>
    <t>LUMINARIA DE EMERGENCIA 30 LEDS, POTENCIA 2 W, BATERIA DE LITIO, AUTONOMIA DE 6 HORAS</t>
  </si>
  <si>
    <t xml:space="preserve">12.4.9 </t>
  </si>
  <si>
    <t xml:space="preserve">00001013 </t>
  </si>
  <si>
    <t>CABO DE COBRE, FLEXIVEL, CLASSE 4 OU 5, ISOLACAO EM PVC/A, ANTICHAMA BWF-B, 1 CONDUTOR, 450/750 V, SECAO NOMINAL 1,5 MM2</t>
  </si>
  <si>
    <t xml:space="preserve">12.4.10 </t>
  </si>
  <si>
    <t xml:space="preserve">12.4.12 </t>
  </si>
  <si>
    <t xml:space="preserve">12.4.13 </t>
  </si>
  <si>
    <t xml:space="preserve">12.4.14 </t>
  </si>
  <si>
    <t xml:space="preserve">9628 </t>
  </si>
  <si>
    <t xml:space="preserve">12.4.15 </t>
  </si>
  <si>
    <t xml:space="preserve">12.4.16 </t>
  </si>
  <si>
    <t xml:space="preserve">12.4.18 </t>
  </si>
  <si>
    <t xml:space="preserve">INS-210577 </t>
  </si>
  <si>
    <t xml:space="preserve">13.1 </t>
  </si>
  <si>
    <t>PISO</t>
  </si>
  <si>
    <t xml:space="preserve">13.1.1 </t>
  </si>
  <si>
    <t xml:space="preserve">94968 </t>
  </si>
  <si>
    <t>CONCRETO MAGRO PARA LASTRO, TRAÇO 1:4,5:4,5 (EM MASSA SECA DE CIMENTO/ AREIA MÉDIA/ BRITA 1) - PREPARO MECÂNICO COM BETONEIRA 600 L. AF_05/2021</t>
  </si>
  <si>
    <t xml:space="preserve">13.1.2 </t>
  </si>
  <si>
    <t xml:space="preserve">00010709 </t>
  </si>
  <si>
    <t>CARPETE DE NYLON EM MANTA PARA TRAFEGO COMERCIAL PESADO, E = 9 A 10 MM (INSTALADO)</t>
  </si>
  <si>
    <t xml:space="preserve">13.1.3 </t>
  </si>
  <si>
    <t xml:space="preserve">88256 </t>
  </si>
  <si>
    <t>AZULEJISTA OU LADRILHISTA COM ENCARGOS COMPLEMENTARES</t>
  </si>
  <si>
    <t xml:space="preserve">00037595 </t>
  </si>
  <si>
    <t>ARGAMASSA COLANTE TIPO AC III</t>
  </si>
  <si>
    <t xml:space="preserve">00038195 </t>
  </si>
  <si>
    <t>PISO PORCELANATO, BORDA RETA, EXTRA, FORMATO MAIOR QUE 2025 CM2</t>
  </si>
  <si>
    <t xml:space="preserve">00034357 </t>
  </si>
  <si>
    <t>REJUNTE CIMENTICIO, QUALQUER COR</t>
  </si>
  <si>
    <t xml:space="preserve">13.1.4 </t>
  </si>
  <si>
    <t xml:space="preserve">10581 </t>
  </si>
  <si>
    <t>Encargos Complementares - Jardineiro</t>
  </si>
  <si>
    <t>Adubo orgânico bovino, cacau ou similar</t>
  </si>
  <si>
    <t xml:space="preserve">2208 </t>
  </si>
  <si>
    <t>Terra vegetal</t>
  </si>
  <si>
    <t xml:space="preserve">3800 </t>
  </si>
  <si>
    <t>Adubo mineral NPK (10-10-10)</t>
  </si>
  <si>
    <t xml:space="preserve">11005 </t>
  </si>
  <si>
    <t>Grama esmeralda em placas</t>
  </si>
  <si>
    <t xml:space="preserve">00025964 </t>
  </si>
  <si>
    <t>JARDINEIRO</t>
  </si>
  <si>
    <t xml:space="preserve">13.1.5 </t>
  </si>
  <si>
    <t xml:space="preserve">91277 </t>
  </si>
  <si>
    <t>PLACA VIBRATÓRIA REVERSÍVEL COM MOTOR 4 TEMPOS A GASOLINA, FORÇA CENTRÍFUGA DE 25 KN (2500 KGF), POTÊNCIA 5,5 CV - CHP DIURNO. AF_08/2015</t>
  </si>
  <si>
    <t xml:space="preserve">91283 </t>
  </si>
  <si>
    <t>CORTADORA DE PISO COM MOTOR 4 TEMPOS A GASOLINA, POTÊNCIA DE 13 HP, COM DISCO DE CORTE DIAMANTADO SEGMENTADO PARA CONCRETO, DIÂMETRO DE 350 MM, FURO DE 1" (14 X 1") - CHP DIURNO. AF_08/2015</t>
  </si>
  <si>
    <t xml:space="preserve">91285 </t>
  </si>
  <si>
    <t>CORTADORA DE PISO COM MOTOR 4 TEMPOS A GASOLINA, POTÊNCIA DE 13 HP, COM DISCO DE CORTE DIAMANTADO SEGMENTADO PARA CONCRETO, DIÂMETRO DE 350 MM, FURO DE 1" (14 X 1") - CHI DIURNO. AF_08/2015</t>
  </si>
  <si>
    <t xml:space="preserve">91278 </t>
  </si>
  <si>
    <t>PLACA VIBRATÓRIA REVERSÍVEL COM MOTOR 4 TEMPOS A GASOLINA, FORÇA CENTRÍFUGA DE 25 KN (2500 KGF), POTÊNCIA 5,5 CV - CHI DIURNO. AF_08/2015</t>
  </si>
  <si>
    <t xml:space="preserve">88260 </t>
  </si>
  <si>
    <t>CALCETEIRO COM ENCARGOS COMPLEMENTARES</t>
  </si>
  <si>
    <t xml:space="preserve">00036170 </t>
  </si>
  <si>
    <t>BLOQUETE/PISO INTERTRAVADO DE CONCRETO - MODELO ONDA/16 FACES/RETANGULAR/TIJOLINHO/PAVER/HOLANDES/PARALELEPIPEDO, *22 CM X 11* CM, E = 8 CM, RESISTENCIA DE 35 MPA (NBR 9781), COR NATURAL</t>
  </si>
  <si>
    <t xml:space="preserve">00004741 </t>
  </si>
  <si>
    <t>PO DE PEDRA (POSTO PEDREIRA/FORNECEDOR, SEM FRETE)</t>
  </si>
  <si>
    <t xml:space="preserve">13.1.6 </t>
  </si>
  <si>
    <t xml:space="preserve">1906 </t>
  </si>
  <si>
    <t>Argamassa cimento e areia traço t-4 (1:5) - 1 saco cimento 50kg / 5 padiolas areia dim. 0,35z0,45x0,23m - Confecção mecânica e transporte</t>
  </si>
  <si>
    <t xml:space="preserve">13.1.7 </t>
  </si>
  <si>
    <t xml:space="preserve">94964 </t>
  </si>
  <si>
    <t>CONCRETO FCK = 20MPA, TRAÇO 1:2,7:3 (EM MASSA SECA DE CIMENTO/ AREIA MÉDIA/ BRITA 1) - PREPARO MECÂNICO COM BETONEIRA 400 L. AF_05/2021</t>
  </si>
  <si>
    <t xml:space="preserve">00003777 </t>
  </si>
  <si>
    <t>LONA PLASTICA PESADA PRETA, E = 150 MICRA</t>
  </si>
  <si>
    <t xml:space="preserve">00004460 </t>
  </si>
  <si>
    <t>SARRAFO NAO APARELHADO *2,5 X 10* CM, EM MACARANDUBA, ANGELIM OU EQUIVALENTE DA REGIAO -  BRUTA</t>
  </si>
  <si>
    <t xml:space="preserve">00007156 </t>
  </si>
  <si>
    <t>TELA DE ACO SOLDADA NERVURADA, CA-60, Q-196, (3,11 KG/M2), DIAMETRO DO FIO = 5,0 MM, LARGURA = 2,45 M, ESPACAMENTO DA MALHA = 10 X 10 CM</t>
  </si>
  <si>
    <t xml:space="preserve">13.1.8 </t>
  </si>
  <si>
    <t xml:space="preserve">9728 </t>
  </si>
  <si>
    <t>Piso laminado de madeira, régua: 09x190x1200mm, uso comercial, trafego intenso, Pátina Bege, marca Durafloor Premium ou similar, inclusive instalação</t>
  </si>
  <si>
    <t xml:space="preserve">13.1.10 </t>
  </si>
  <si>
    <t xml:space="preserve">11134 </t>
  </si>
  <si>
    <t>Rodapé de poliestireno, com pvc, Santa Luzia, ref. 480, branco, 15 cm - fornecimento e instalação</t>
  </si>
  <si>
    <t xml:space="preserve">13.1.11 </t>
  </si>
  <si>
    <t xml:space="preserve">00038186 </t>
  </si>
  <si>
    <t>PISO TATIL DE ALERTA OU DIRECIONAL, DE BORRACHA, COLORIDO, 25 X 25 CM, E = 12 MM, PARA ARGAMASSA</t>
  </si>
  <si>
    <t xml:space="preserve">13.2 </t>
  </si>
  <si>
    <t>PAREDE</t>
  </si>
  <si>
    <t xml:space="preserve">13.2.1 </t>
  </si>
  <si>
    <t xml:space="preserve">87313 </t>
  </si>
  <si>
    <t>ARGAMASSA TRAÇO 1:3 (EM VOLUME DE CIMENTO E AREIA GROSSA ÚMIDA) PARA CHAPISCO CONVENCIONAL, PREPARO MECÂNICO COM BETONEIRA 400 L. AF_08/2019</t>
  </si>
  <si>
    <t xml:space="preserve">13.2.2 </t>
  </si>
  <si>
    <t xml:space="preserve">87369 </t>
  </si>
  <si>
    <t>ARGAMASSA TRAÇO 1:2:8 (EM VOLUME DE CIMENTO, CAL E AREIA MÉDIA ÚMIDA) PARA EMBOÇO/MASSA ÚNICA/ASSENTAMENTO DE ALVENARIA DE VEDAÇÃO, PREPARO MANUAL. AF_08/2019</t>
  </si>
  <si>
    <t xml:space="preserve">13.2.3 </t>
  </si>
  <si>
    <t xml:space="preserve">13.2.4 </t>
  </si>
  <si>
    <t xml:space="preserve">00001381 </t>
  </si>
  <si>
    <t>ARGAMASSA COLANTE AC I PARA CERAMICAS</t>
  </si>
  <si>
    <t xml:space="preserve">00000536 </t>
  </si>
  <si>
    <t>REVESTIMENTO EM CERAMICA ESMALTADA EXTRA, PEI MENOR OU IGUAL A 3, FORMATO MENOR OU IGUAL A 2025 CM2</t>
  </si>
  <si>
    <t xml:space="preserve">13.2.5 </t>
  </si>
  <si>
    <t xml:space="preserve">13.2.6 </t>
  </si>
  <si>
    <t xml:space="preserve">8384 </t>
  </si>
  <si>
    <t>Chapa em MDF cru esp: 6mm</t>
  </si>
  <si>
    <t xml:space="preserve">9123 </t>
  </si>
  <si>
    <t>Fórmica Almond ref.: L112 ou similar</t>
  </si>
  <si>
    <t xml:space="preserve">00001339 </t>
  </si>
  <si>
    <t>COLA A BASE DE RESINA SINTETICA PARA CHAPA DE LAMINADO MELAMINICO</t>
  </si>
  <si>
    <t xml:space="preserve">13.2.7 </t>
  </si>
  <si>
    <t xml:space="preserve">INS-101744 </t>
  </si>
  <si>
    <t>CARPETE ACUSTICO MODULADO NA PAREDE (M°)</t>
  </si>
  <si>
    <t xml:space="preserve">13.2.8 </t>
  </si>
  <si>
    <t xml:space="preserve">88274 </t>
  </si>
  <si>
    <t>MARMORISTA/GRANITEIRO COM ENCARGOS COMPLEMENTARES</t>
  </si>
  <si>
    <t xml:space="preserve">00010842 </t>
  </si>
  <si>
    <t>PISO EM GRANITO, POLIDO, TIPO PRETO SAO GABRIEL/ TIJUCA OU OUTROS EQUIVALENTES DA REGIAO, FORMATO MENOR OU IGUAL A 3025 CM2, E=  *2* CM</t>
  </si>
  <si>
    <t xml:space="preserve">13.3 </t>
  </si>
  <si>
    <t>TETO</t>
  </si>
  <si>
    <t xml:space="preserve">13.3.1 </t>
  </si>
  <si>
    <t xml:space="preserve">00043131 </t>
  </si>
  <si>
    <t>ARAME GALVANIZADO 6 BWG, D = 5,16 MM (0,157 KG/M), OU 8 BWG, D = 4,19 MM (0,101 KG/M), OU 10 BWG, D = 3,40 MM (0,0713 KG/M)</t>
  </si>
  <si>
    <t xml:space="preserve">00040547 </t>
  </si>
  <si>
    <t>PARAFUSO ZINCADO, AUTOBROCANTE, FLANGEADO, 4,2 MM X 19 MM</t>
  </si>
  <si>
    <t xml:space="preserve">00039430 </t>
  </si>
  <si>
    <t>PENDURAL OU PRESILHA REGULADORA, EM ACO GALVANIZADO, COM CORPO, MOLA E REBITE, PARA PERFIL TIPO CANALETA DE ESTRUTURA EM FORROS DRYWALL</t>
  </si>
  <si>
    <t xml:space="preserve">00039427 </t>
  </si>
  <si>
    <t>PERFIL CANALETA, FORMATO C, EM ACO ZINCADO, PARA ESTRUTURA FORRO DRYWALL, E = 0,5 MM, *46 X 18* (L X H), COMPRIMENTO 3 M</t>
  </si>
  <si>
    <t xml:space="preserve">13.3.2 </t>
  </si>
  <si>
    <t xml:space="preserve">INS-542701 </t>
  </si>
  <si>
    <t xml:space="preserve">Revestimento em chapa de alumínio composto (ACM) INSTALADO </t>
  </si>
  <si>
    <t xml:space="preserve">13.4 </t>
  </si>
  <si>
    <t>PINTURA</t>
  </si>
  <si>
    <t xml:space="preserve">13.4.1 </t>
  </si>
  <si>
    <t xml:space="preserve">00004047 </t>
  </si>
  <si>
    <t>!EM PROCESSO DE DESATIVACAO! MASSA CORRIDA PVA PARA PAREDES INTERNAS</t>
  </si>
  <si>
    <t>GL</t>
  </si>
  <si>
    <t xml:space="preserve">00003767 </t>
  </si>
  <si>
    <t>LIXA EM FOLHA PARA PAREDE OU MADEIRA, NUMERO 120 (COR VERMELHA)</t>
  </si>
  <si>
    <t xml:space="preserve">13.4.2 </t>
  </si>
  <si>
    <t xml:space="preserve">13.4.3 </t>
  </si>
  <si>
    <t xml:space="preserve">13.4.4 </t>
  </si>
  <si>
    <t xml:space="preserve">13.4.5 </t>
  </si>
  <si>
    <t xml:space="preserve">2299 </t>
  </si>
  <si>
    <t>Aplicação de 01 demão de texturatto colorido</t>
  </si>
  <si>
    <t xml:space="preserve">2282 </t>
  </si>
  <si>
    <t>Preparo de superfície com lixamento e aplicação de 01 demão de líquido selador acrílico</t>
  </si>
  <si>
    <t xml:space="preserve">13.4.6 </t>
  </si>
  <si>
    <t xml:space="preserve">00038877 </t>
  </si>
  <si>
    <t>MASSA PARA TEXTURA LISA DE BASE ACRILICA, USO INTERNO E EXTERNO</t>
  </si>
  <si>
    <t xml:space="preserve">13.5 </t>
  </si>
  <si>
    <t>MURO VIZINHO</t>
  </si>
  <si>
    <t xml:space="preserve">13.5.1 </t>
  </si>
  <si>
    <t xml:space="preserve">96 </t>
  </si>
  <si>
    <t>Concreto simples usinado fck=15mpa, bombeado, lançado e adensado em superestrura</t>
  </si>
  <si>
    <t xml:space="preserve">3318 </t>
  </si>
  <si>
    <t>Reboco especial de parede 2cm com argamassa traço t3 - 1:3 cimento / areia / vedacit</t>
  </si>
  <si>
    <t xml:space="preserve">13.5.2 </t>
  </si>
  <si>
    <t xml:space="preserve">13.5.3 </t>
  </si>
  <si>
    <t xml:space="preserve">14.1 </t>
  </si>
  <si>
    <t xml:space="preserve">00007568 </t>
  </si>
  <si>
    <t>BUCHA DE NYLON SEM ABA S10, COM PARAFUSO DE 6,10 X 65 MM EM ACO ZINCADO COM ROSCA SOBERBA, CABECA CHATA E FENDA PHILLIPS</t>
  </si>
  <si>
    <t xml:space="preserve">00039024 </t>
  </si>
  <si>
    <t>PORTA DE ABRIR EM ALUMINIO COM DIVISAO HORIZONTAL  PARA VIDROS,  ACABAMENTO ANODIZADO NATURAL, VIDROS INCLUSOS, SEM GUARNICAO/ALIZAR/VISTA , 87 X 210 CM</t>
  </si>
  <si>
    <t xml:space="preserve">14.2 </t>
  </si>
  <si>
    <t xml:space="preserve">00036888 </t>
  </si>
  <si>
    <t>GUARNICAO/MOLDURA DE ACABAMENTO PARA ESQUADRIA DE ALUMINIO ANODIZADO NATURAL, PARA 1 FACE</t>
  </si>
  <si>
    <t xml:space="preserve">00004922 </t>
  </si>
  <si>
    <t>PORTA DE CORRER EM ALUMINIO, DUAS FOLHAS MOVEIS COM VIDRO, FECHADURA E PUXADOR EMBUTIDO, ACABAMENTO ANODIZADO NATURAL, SEM GUARNICAO/ALIZAR/VISTA</t>
  </si>
  <si>
    <t xml:space="preserve">14.3 </t>
  </si>
  <si>
    <t xml:space="preserve">1770 </t>
  </si>
  <si>
    <t>Batente em madeira de lei l = 0,14 m (caixão), incluindo 02 jogos de alizar</t>
  </si>
  <si>
    <t xml:space="preserve">1993 </t>
  </si>
  <si>
    <t>Roldana para porta correr (superior)</t>
  </si>
  <si>
    <t xml:space="preserve">1807 </t>
  </si>
  <si>
    <t>Porta em madeira compensada canela, lisa, semi-oca -  80 x (160 a 210) x 3,5cm</t>
  </si>
  <si>
    <t xml:space="preserve">2277 </t>
  </si>
  <si>
    <t>Perfil Alumínio, U, usado como trilho superior em porta de correr</t>
  </si>
  <si>
    <t xml:space="preserve">2869 </t>
  </si>
  <si>
    <t>Espuma de poliuretano expansiva - 500ml (470g), Sika Boom ou similar Espuma de poliuretano expansiva - 500ml(470g), Sika Boom ou similar</t>
  </si>
  <si>
    <t xml:space="preserve">13419 </t>
  </si>
  <si>
    <t>Fechadura tipo bico de papagaio, para porta de correr, inclusive concha em latão, da IMAB, ref.: FA1352I310S00 ou similar)</t>
  </si>
  <si>
    <t xml:space="preserve">00001214 </t>
  </si>
  <si>
    <t>CARPINTEIRO DE ESQUADRIAS</t>
  </si>
  <si>
    <t xml:space="preserve">00011581 </t>
  </si>
  <si>
    <t>TRILHO PANTOGRAFICO CONCAVO, TIPO U, EM ALUMINIO, COM DIMENSOES DE APROX *35 X 35* MM, PARA ROLDANA DE PORTA DE CORRER</t>
  </si>
  <si>
    <t xml:space="preserve">14.4 </t>
  </si>
  <si>
    <t>PORTA DE ALUMÍNIO DE ABRIR PARA VIDRO SEM GUARNIÇÃO, 100X210CM, FIXAÇÃO COM PARAFUSOS, INCLUSIVE VIDROS - FORNECIMENTO E INSTALAÇÃO. AF_12/2019</t>
  </si>
  <si>
    <t xml:space="preserve">14.5 </t>
  </si>
  <si>
    <t xml:space="preserve">1808 </t>
  </si>
  <si>
    <t>Porta em madeira compensada canela, lisa, semi-oca -  90 x (180 a 210) x 3,5cm</t>
  </si>
  <si>
    <t xml:space="preserve">14.6 </t>
  </si>
  <si>
    <t xml:space="preserve">1903 </t>
  </si>
  <si>
    <t>Argamassa cimento e areia traço t-1 (1:3) - 1 saco cimento 50kg / 3 padiolas areia dim. 0.35 x 0.45 x 0.23 m - Confecção mecânica e transporte</t>
  </si>
  <si>
    <t xml:space="preserve">848 </t>
  </si>
  <si>
    <t>Dobradiça ferro galvanizado 3" x 3" sem aneis</t>
  </si>
  <si>
    <t xml:space="preserve">5015 </t>
  </si>
  <si>
    <t>Batente (caixão) em madeira lei L=14cm (90x220cm), completo c/02 jogos alizar</t>
  </si>
  <si>
    <t>cj</t>
  </si>
  <si>
    <t xml:space="preserve">14.7 </t>
  </si>
  <si>
    <t>PORTA DE ALUMÍNIO DE ABRIR PARA VIDRO SEM GUARNIÇÃO, 80X210CM, FIXAÇÃO COM PARAFUSOS, INCLUSIVE VIDROS - FORNECIMENTO E INSTALAÇÃO. AF_12/2019</t>
  </si>
  <si>
    <t xml:space="preserve">14.8 </t>
  </si>
  <si>
    <t xml:space="preserve">1809 </t>
  </si>
  <si>
    <t>Porta em madeira compensada canela, lisa, semi-oca - 100 x (180 a 210) x 3,5cm</t>
  </si>
  <si>
    <t xml:space="preserve">14.9 </t>
  </si>
  <si>
    <t xml:space="preserve">00036204 </t>
  </si>
  <si>
    <t>BARRA DE APOIO RETA, EM ACO INOX POLIDO, COMPRIMENTO 60CM, DIAMETRO MINIMO 3 CM</t>
  </si>
  <si>
    <t xml:space="preserve">14.10 </t>
  </si>
  <si>
    <t xml:space="preserve">7905 </t>
  </si>
  <si>
    <t>Bate maca em chapa de aço inox 304, esp. 1,0mm acab. polido ou escovado, dim. 800x200mm</t>
  </si>
  <si>
    <t xml:space="preserve">14.11 </t>
  </si>
  <si>
    <t xml:space="preserve">00043055 </t>
  </si>
  <si>
    <t>ACO CA-50, 12,5 MM OU 16,0 MM, VERGALHAO</t>
  </si>
  <si>
    <t xml:space="preserve">14.12 </t>
  </si>
  <si>
    <t xml:space="preserve">1817 </t>
  </si>
  <si>
    <t xml:space="preserve">14.13 </t>
  </si>
  <si>
    <t xml:space="preserve">00004914 </t>
  </si>
  <si>
    <t>PORTA DE ABRIR EM ALUMINIO COM LAMBRI HORIZONTAL/LAMINADA, ACABAMENTO ANODIZADO NATURAL, SEM GUARNICAO/ALIZAR/VISTA</t>
  </si>
  <si>
    <t xml:space="preserve">14.14 </t>
  </si>
  <si>
    <t xml:space="preserve">90806 </t>
  </si>
  <si>
    <t>BATENTE PARA PORTA DE MADEIRA, FIXAÇÃO COM ARGAMASSA, PADRÃO MÉDIO - FORNECIMENTO E INSTALAÇÃO. AF_12/2019_P</t>
  </si>
  <si>
    <t xml:space="preserve">100659 </t>
  </si>
  <si>
    <t>ALIZAR DE 5X1,5CM PARA PORTA FIXADO COM PREGOS, PADRÃO MÉDIO - FORNECIMENTO E INSTALAÇÃO. AF_12/2019</t>
  </si>
  <si>
    <t xml:space="preserve">90830 </t>
  </si>
  <si>
    <t>FECHADURA DE EMBUTIR COM CILINDRO, EXTERNA, COMPLETA, ACABAMENTO PADRÃO MÉDIO, INCLUSO EXECUÇÃO DE FURO - FORNECIMENTO E INSTALAÇÃO. AF_12/2019</t>
  </si>
  <si>
    <t xml:space="preserve">91297 </t>
  </si>
  <si>
    <t>PORTA DE MADEIRA FRISADA, SEMI-OCA (LEVE OU MÉDIA), 80X210CM, ESPESSURA DE 3,5CM, INCLUSO DOBRADIÇAS - FORNECIMENTO E INSTALAÇÃO. AF_12/2019</t>
  </si>
  <si>
    <t xml:space="preserve">14.15 </t>
  </si>
  <si>
    <t xml:space="preserve">13293 </t>
  </si>
  <si>
    <t>Placa indicativa em acrílico e=3mm, com adesivo sobreposto, dim.: 0.30 x 0.12 m, fornecimento e instalação</t>
  </si>
  <si>
    <t xml:space="preserve">15.1 </t>
  </si>
  <si>
    <t xml:space="preserve">00000599 </t>
  </si>
  <si>
    <t>JANELA FIXA EM ALUMINIO, 60  X 80 CM (A X L), BATENTE/REQUADRO DE 3 A 14 CM, COM VIDRO, SEM GUARNICAO/ALIZAR</t>
  </si>
  <si>
    <t xml:space="preserve">00004377 </t>
  </si>
  <si>
    <t>PARAFUSO DE ACO ZINCADO COM ROSCA SOBERBA, CABECA CHATA E FENDA SIMPLES, DIAMETRO 4,2 MM, COMPRIMENTO * 32 * MM</t>
  </si>
  <si>
    <t xml:space="preserve">15.2 </t>
  </si>
  <si>
    <t xml:space="preserve">00034370 </t>
  </si>
  <si>
    <t>JANELA DE CORRER EM ALUMINIO, VENEZIANA, 120 X 120 CM (A X L), 3 FLS (2 VENEZIANAS E 1 VIDRO), SEM BANDEIRA, ACABAMENTO ACET OU BRILHANTE, BATENTE/REQUADRO DE 6 A 14 CM, COM VIDRO, SEM GUARNICAO/ALIZAR</t>
  </si>
  <si>
    <t xml:space="preserve">15.3 </t>
  </si>
  <si>
    <t>Janela com três folhas, alumínio anodizado, com vidro liso</t>
  </si>
  <si>
    <t xml:space="preserve">15.4 </t>
  </si>
  <si>
    <t>Janela basculantes em alumínio anodizado com vidro</t>
  </si>
  <si>
    <t xml:space="preserve">15.6 </t>
  </si>
  <si>
    <t xml:space="preserve">88325 </t>
  </si>
  <si>
    <t>VIDRACEIRO COM ENCARGOS COMPLEMENTARES</t>
  </si>
  <si>
    <t xml:space="preserve">00011189 </t>
  </si>
  <si>
    <t>VIDRO LISO FUME E = 6MM - SEM COLOCACAO</t>
  </si>
  <si>
    <t xml:space="preserve">15.7 </t>
  </si>
  <si>
    <t xml:space="preserve">100489 </t>
  </si>
  <si>
    <t>ARGAMASSA TRAÇO 1:3 (EM VOLUME DE CIMENTO E AREIA MÉDIA ÚMIDA), PREPARO MECÂNICO COM BETONEIRA 600 L. AF_08/2019</t>
  </si>
  <si>
    <t xml:space="preserve">00007272 </t>
  </si>
  <si>
    <t>ELEMENTO VAZADO CERAMICO QUADRADO (RETO OU REDONDO), *7 A 9 X 20 X 20* CM (L X A X C)</t>
  </si>
  <si>
    <t xml:space="preserve">15.8 </t>
  </si>
  <si>
    <t>CORTINA DE VIDRO COM ESTRUTURA DE ALUMÍNIO ANODIZADO E VIDRO FUMÊ</t>
  </si>
  <si>
    <t xml:space="preserve">15.9 </t>
  </si>
  <si>
    <t>PEITORIL EM GRANITO PRETO 20cm DE LARGURA PARA AS JANELAS</t>
  </si>
  <si>
    <t xml:space="preserve">16.6 </t>
  </si>
  <si>
    <t xml:space="preserve">INS-59560918 </t>
  </si>
  <si>
    <t>AR CONDICIONADO SPLIT INVERTER, HI-WALL (PAREDE), 22000 BTU/H, CICLO FRIO, 60HZ, CLASSIFICACAO A (SELO PROCEL), GAS HFC, CONTROLE S/FIO</t>
  </si>
  <si>
    <t xml:space="preserve">16.7 </t>
  </si>
  <si>
    <t xml:space="preserve">INS-66587389 </t>
  </si>
  <si>
    <t xml:space="preserve">Arruela lisa Ø3/8" de aço carbono galvanizado </t>
  </si>
  <si>
    <t xml:space="preserve">16.11 </t>
  </si>
  <si>
    <t xml:space="preserve">00039662 </t>
  </si>
  <si>
    <t>TUBO DE COBRE FLEXIVEL, D = 1/4 ", E = 0,79 MM, PARA AR-CONDICIONADO/ INSTALACOES GAS RESIDENCIAIS E COMERCIAIS</t>
  </si>
  <si>
    <t xml:space="preserve">00039738 </t>
  </si>
  <si>
    <t>TUBO DE BORRACHA ELASTOMERICA FLEXIVEL, PRETA, PARA ISOLAMENTO TERMICO DE TUBULACAO, DN 1/4" (6 MM), E= 9 MM, COEFICIENTE DE CONDUTIVIDADE TERMICA 0,036W/mK, VAPOR DE AGUA MAIOR OU IGUAL A 10.000</t>
  </si>
  <si>
    <t xml:space="preserve">16.12 </t>
  </si>
  <si>
    <t xml:space="preserve">00039741 </t>
  </si>
  <si>
    <t>TUBO DE BORRACHA ELASTOMERICA FLEXIVEL, PRETA, PARA ISOLAMENTO TERMICO DE TUBULACAO, DN 3/8" (10 MM), E= 19 MM, COEFICIENTE DE CONDUTIVIDADE TERMICA 0,036W/mK, VAPOR DE AGUA MAIOR OU IGUAL A 10.000</t>
  </si>
  <si>
    <t xml:space="preserve">00039664 </t>
  </si>
  <si>
    <t>TUBO DE COBRE FLEXIVEL, D = 3/8 ", E = 0,79 MM, PARA AR-CONDICIONADO/ INSTALACOES GAS RESIDENCIAIS E COMERCIAIS</t>
  </si>
  <si>
    <t xml:space="preserve">16.13 </t>
  </si>
  <si>
    <t xml:space="preserve">00039737 </t>
  </si>
  <si>
    <t>TUBO DE BORRACHA ELASTOMERICA FLEXIVEL, PRETA, PARA ISOLAMENTO TERMICO DE TUBULACAO, DN 1/2" (12 MM), E= 19 MM, COEFICIENTE DE CONDUTIVIDADE TERMICA 0,036W/mK, VAPOR DE AGUA MAIOR OU IGUAL A 10.000</t>
  </si>
  <si>
    <t xml:space="preserve">00039660 </t>
  </si>
  <si>
    <t>TUBO DE COBRE FLEXIVEL, D = 1/2 ", E = 0,79 MM, PARA AR-CONDICIONADO/ INSTALACOES GAS RESIDENCIAIS E COMERCIAIS</t>
  </si>
  <si>
    <t xml:space="preserve">16.14 </t>
  </si>
  <si>
    <t xml:space="preserve">00039853 </t>
  </si>
  <si>
    <t>TUBO DE BORRACHA ELASTOMERICA FLEXIVEL, PRETA, PARA ISOLAMENTO TERMICO DE TUBULACAO, DN 5/8" (15 MM), E= 19 MM, COEFICIENTE DE CONDUTIVIDADE TERMICA 0,036W/MK, VAPOR DE AGUA MAIOR OU IGUAL A 10.000</t>
  </si>
  <si>
    <t xml:space="preserve">00039665 </t>
  </si>
  <si>
    <t>TUBO DE COBRE FLEXIVEL, D = 5/8 ", E = 0,79 MM, PARA AR-CONDICIONADO/ INSTALACOES GAS RESIDENCIAIS E COMERCIAIS</t>
  </si>
  <si>
    <t xml:space="preserve">16.16 </t>
  </si>
  <si>
    <t xml:space="preserve">INS-334087 </t>
  </si>
  <si>
    <t>CABO DE COBRE PP CORDPLAST 4 x 1,5mm², 450/750V</t>
  </si>
  <si>
    <t xml:space="preserve">17.1 </t>
  </si>
  <si>
    <t xml:space="preserve">INS-846409 </t>
  </si>
  <si>
    <t>Elevador comercial, 02 paradas, paineis, teto e portas em aço inox escovado, corrimão tubular em aço inox , cabina 1,10 x 1,40, altura 2,2m, linha Compaq, modelo EE600, da Villarta ou similar - BDI = 14,66</t>
  </si>
  <si>
    <t xml:space="preserve">18.1 </t>
  </si>
  <si>
    <t xml:space="preserve">00004350 </t>
  </si>
  <si>
    <t>BUCHA DE NYLON, DIAMETRO DO FURO 8 MM, COMPRIMENTO 40 MM, COM PARAFUSO DE ROSCA SOBERBA, CABECA CHATA, FENDA SIMPLES, 4,8 X 50 MM</t>
  </si>
  <si>
    <t xml:space="preserve">00010889 </t>
  </si>
  <si>
    <t>EXTINTOR DE INCENDIO PORTATIL COM CARGA DE GAS CARBONICO CO2 DE 6 KG, CLASSE BC</t>
  </si>
  <si>
    <t xml:space="preserve">18.2 </t>
  </si>
  <si>
    <t xml:space="preserve">00010892 </t>
  </si>
  <si>
    <t>EXTINTOR DE INCENDIO PORTATIL COM CARGA DE PO QUIMICO SECO (PQS) DE 6 KG, CLASSE BC</t>
  </si>
  <si>
    <t xml:space="preserve">18.3 </t>
  </si>
  <si>
    <t xml:space="preserve">00020977 </t>
  </si>
  <si>
    <t>EXTINTOR DE INCENDIO PORTATIL COM CARGA DE PO QUIMICO SECO (PQS) DE 8 KG, CLASSE BC</t>
  </si>
  <si>
    <t xml:space="preserve">18.4 </t>
  </si>
  <si>
    <t xml:space="preserve">00037556 </t>
  </si>
  <si>
    <t>PLACA DE SINALIZACAO DE SEGURANCA CONTRA INCENDIO, FOTOLUMINESCENTE, QUADRADA, *20 X 20* CM, EM PVC *2* MM ANTI-CHAMAS (SIMBOLOS, CORES E PICTOGRAMAS CONFORME NBR 16820)</t>
  </si>
  <si>
    <t xml:space="preserve">18.5 </t>
  </si>
  <si>
    <t xml:space="preserve">00012815 </t>
  </si>
  <si>
    <t>FITA CREPE ROLO DE 25 MM X 50 M</t>
  </si>
  <si>
    <t xml:space="preserve">00006085 </t>
  </si>
  <si>
    <t>SELADOR ACRILICO OPACO PREMIUM INTERIOR/EXTERIOR</t>
  </si>
  <si>
    <t xml:space="preserve">19.1 </t>
  </si>
  <si>
    <t xml:space="preserve">77 </t>
  </si>
  <si>
    <t>Aterro de caixão de ediificação, com fornec. de areia, adensada com água</t>
  </si>
  <si>
    <t xml:space="preserve">127 </t>
  </si>
  <si>
    <t>Concreto simples usinado fck=21mpa, bombeado, lançado e adensado em superestrutura</t>
  </si>
  <si>
    <t xml:space="preserve">2180 </t>
  </si>
  <si>
    <t>Regularização de base para revest. de pisos com arg. traço t4, esp. média = 2,5cm</t>
  </si>
  <si>
    <t xml:space="preserve">7593 </t>
  </si>
  <si>
    <t>Revestimento cerâmico para piso ou parede, 20 x 20 cm, Elizabeth ou similar, linha Cristal Branco, aplicado c/argamassa industrializada ac-ii, rejuntado, exclusive regularização de base ou emboço</t>
  </si>
  <si>
    <t xml:space="preserve">19.3 </t>
  </si>
  <si>
    <t xml:space="preserve">128 </t>
  </si>
  <si>
    <t>Lançamento de concreto usinado, bombeado, em peças armadas da superestrutura, inclusive colocação, adensamento e acabamento</t>
  </si>
  <si>
    <t xml:space="preserve">125 </t>
  </si>
  <si>
    <t>Concreto simples fck= 15 MPA (b1/b2), fabricado na obra, sem lançamento e adensamento</t>
  </si>
  <si>
    <t xml:space="preserve">19.4 </t>
  </si>
  <si>
    <t xml:space="preserve">10603 </t>
  </si>
  <si>
    <t>Encargos Complementares - Soldador</t>
  </si>
  <si>
    <t xml:space="preserve">8904 </t>
  </si>
  <si>
    <t>Máquina de solda elétrica</t>
  </si>
  <si>
    <t xml:space="preserve">13424 </t>
  </si>
  <si>
    <t>Roldana de aço, com rolamento, Ø =30mm</t>
  </si>
  <si>
    <t xml:space="preserve">00006160 </t>
  </si>
  <si>
    <t>SOLDADOR</t>
  </si>
  <si>
    <t xml:space="preserve">00021013 </t>
  </si>
  <si>
    <t>TUBO ACO GALVANIZADO COM COSTURA, CLASSE LEVE, DN 50 MM ( 2"),  E = 3,00 MM,  *4,40* KG/M (NBR 5580)</t>
  </si>
  <si>
    <t xml:space="preserve">19.5 </t>
  </si>
  <si>
    <t xml:space="preserve">2614 </t>
  </si>
  <si>
    <t>Placa de inauguração em alumínio fundido medindo 0,60 x 0,80m</t>
  </si>
  <si>
    <t xml:space="preserve">19.6 </t>
  </si>
  <si>
    <t xml:space="preserve">19.7 </t>
  </si>
  <si>
    <t xml:space="preserve">4875 </t>
  </si>
  <si>
    <t>Letras aço inox 15 x 15cm</t>
  </si>
  <si>
    <t xml:space="preserve">19.8 </t>
  </si>
  <si>
    <t xml:space="preserve">4876 </t>
  </si>
  <si>
    <t>Letras aço inox 20 x 20cm</t>
  </si>
  <si>
    <t xml:space="preserve">19.9 </t>
  </si>
  <si>
    <t xml:space="preserve">00002438 </t>
  </si>
  <si>
    <t>ELETROTECNICO</t>
  </si>
  <si>
    <t xml:space="preserve">INS-545805 </t>
  </si>
  <si>
    <t>PORTA DETECTORA DE METAIS</t>
  </si>
  <si>
    <t xml:space="preserve">19.10 </t>
  </si>
  <si>
    <t xml:space="preserve">11064 </t>
  </si>
  <si>
    <t>Fornecimento e instalação de catracas eletrônicas, para deficiente, com leitor de proximidade, tipo Pedestal, da Prime ou similar, inclusive frete, treinamento, software, cartões de proximidade e cofre coletor</t>
  </si>
  <si>
    <t xml:space="preserve">19.11 </t>
  </si>
  <si>
    <t>Letra em aço inox escovado/polido 15 x 15cm - instalado</t>
  </si>
  <si>
    <t xml:space="preserve">00006110 </t>
  </si>
  <si>
    <t>SERRALHEIRO</t>
  </si>
  <si>
    <t xml:space="preserve">00011948 </t>
  </si>
  <si>
    <t>PARAFUSO ZINCADO, SEXTAVADO, COM ROSCA SOBERBA, DIAMETRO 5/16", COMPRIMENTO 40 MM</t>
  </si>
  <si>
    <t xml:space="preserve">150204 </t>
  </si>
  <si>
    <t>AÇO A36 ESTRUTURA METÁLICA CONVENCIONAL</t>
  </si>
  <si>
    <t xml:space="preserve">M3231 </t>
  </si>
  <si>
    <t>Chapa de alumínio composto (ACM) - E = 3 mm</t>
  </si>
  <si>
    <t xml:space="preserve">19.12 </t>
  </si>
  <si>
    <t xml:space="preserve">00002357 </t>
  </si>
  <si>
    <t>DESENHISTA COPISTA</t>
  </si>
  <si>
    <t>Orçamento Sintético</t>
  </si>
  <si>
    <t>Valor Unit com BDI</t>
  </si>
  <si>
    <t xml:space="preserve">10.1.3 </t>
  </si>
  <si>
    <t xml:space="preserve">10.3.5 </t>
  </si>
  <si>
    <t xml:space="preserve">10.3.10 </t>
  </si>
  <si>
    <t xml:space="preserve">10.3.17 </t>
  </si>
  <si>
    <t xml:space="preserve">11.2.2 </t>
  </si>
  <si>
    <t xml:space="preserve">11.2.8 </t>
  </si>
  <si>
    <t xml:space="preserve">12.1.32 </t>
  </si>
  <si>
    <t xml:space="preserve">12.1.45 </t>
  </si>
  <si>
    <t xml:space="preserve">12.1.53 </t>
  </si>
  <si>
    <t xml:space="preserve">12.1.66 </t>
  </si>
  <si>
    <t xml:space="preserve">12.1.67 </t>
  </si>
  <si>
    <t xml:space="preserve">12.1.71 </t>
  </si>
  <si>
    <t xml:space="preserve">12.1.74 </t>
  </si>
  <si>
    <t xml:space="preserve">12.1.76 </t>
  </si>
  <si>
    <t xml:space="preserve">12.1.79 </t>
  </si>
  <si>
    <t xml:space="preserve">12.1.82 </t>
  </si>
  <si>
    <t xml:space="preserve">12.1.83 </t>
  </si>
  <si>
    <t xml:space="preserve">12.1.86 </t>
  </si>
  <si>
    <t xml:space="preserve">12.1.91 </t>
  </si>
  <si>
    <t xml:space="preserve">12.2.1 </t>
  </si>
  <si>
    <t xml:space="preserve">12.2.6 </t>
  </si>
  <si>
    <t xml:space="preserve">12.2.8 </t>
  </si>
  <si>
    <t xml:space="preserve">12.2.19 </t>
  </si>
  <si>
    <t xml:space="preserve">12.2.33 </t>
  </si>
  <si>
    <t xml:space="preserve">12.2.35 </t>
  </si>
  <si>
    <t xml:space="preserve">12.2.39 </t>
  </si>
  <si>
    <t xml:space="preserve">12.2.41 </t>
  </si>
  <si>
    <t xml:space="preserve">12.2.43 </t>
  </si>
  <si>
    <t xml:space="preserve">12.2.44 </t>
  </si>
  <si>
    <t xml:space="preserve">12.3.3 </t>
  </si>
  <si>
    <t xml:space="preserve">12.4.11 </t>
  </si>
  <si>
    <t xml:space="preserve">12.4.17 </t>
  </si>
  <si>
    <t xml:space="preserve">13.1.9 </t>
  </si>
  <si>
    <t xml:space="preserve">15.5 </t>
  </si>
  <si>
    <t xml:space="preserve">16.1 </t>
  </si>
  <si>
    <t xml:space="preserve">16.2 </t>
  </si>
  <si>
    <t xml:space="preserve">16.3 </t>
  </si>
  <si>
    <t xml:space="preserve">16.4 </t>
  </si>
  <si>
    <t xml:space="preserve">16.5 </t>
  </si>
  <si>
    <t xml:space="preserve">16.8 </t>
  </si>
  <si>
    <t xml:space="preserve">16.9 </t>
  </si>
  <si>
    <t xml:space="preserve">16.10 </t>
  </si>
  <si>
    <t xml:space="preserve">16.15 </t>
  </si>
  <si>
    <t xml:space="preserve">19.2 </t>
  </si>
  <si>
    <t>Planilha Orçamentária Resumida</t>
  </si>
  <si>
    <t xml:space="preserve">ORÇAMENTO PARA A CONSTRUÇÃO DO FORÚM DA COMARCA DE SIMÕES </t>
  </si>
  <si>
    <t>Desonerada</t>
  </si>
  <si>
    <t>Desonerada                            Horista: 83,37%               Mensalista: 47,61%</t>
  </si>
  <si>
    <t xml:space="preserve">ENCARGOS SOCIAIS </t>
  </si>
  <si>
    <t xml:space="preserve">OBRA </t>
  </si>
  <si>
    <t xml:space="preserve">B.D.I </t>
  </si>
  <si>
    <t>BANCOS</t>
  </si>
  <si>
    <t>Horista: 83,37%                          Mensalista: 47,61%</t>
  </si>
  <si>
    <t>SINAPI - 09/2021 - Piauí                                                                                     ORSE - 08/2021 - Sergipe</t>
  </si>
  <si>
    <t>COD</t>
  </si>
  <si>
    <t>DESCRIÇÃO</t>
  </si>
  <si>
    <t>%</t>
  </si>
  <si>
    <t>Benefício</t>
  </si>
  <si>
    <t>S+G</t>
  </si>
  <si>
    <t>Garantia/seguros</t>
  </si>
  <si>
    <t>Lucro</t>
  </si>
  <si>
    <t>TOTAL</t>
  </si>
  <si>
    <t>Despesas Indiretas</t>
  </si>
  <si>
    <t>DF</t>
  </si>
  <si>
    <t>Despesas financeiras</t>
  </si>
  <si>
    <t>AC</t>
  </si>
  <si>
    <t>Administração central</t>
  </si>
  <si>
    <t>R</t>
  </si>
  <si>
    <t>Riscos</t>
  </si>
  <si>
    <t>T</t>
  </si>
  <si>
    <t>Impostos</t>
  </si>
  <si>
    <t>COFINS</t>
  </si>
  <si>
    <t>ISSQN</t>
  </si>
  <si>
    <t>PIS</t>
  </si>
  <si>
    <t>CPRB</t>
  </si>
  <si>
    <t>BDI = 25,92%</t>
  </si>
  <si>
    <t>(1+AC+S+G+R)*(1+DF)*(1+L)/(1-T)-1</t>
  </si>
  <si>
    <t xml:space="preserve">B.D.I DIFERENCIADO </t>
  </si>
  <si>
    <t>S + G</t>
  </si>
  <si>
    <t>I</t>
  </si>
  <si>
    <t>BDI = 14,66%</t>
  </si>
  <si>
    <t>(1+AC+S+R+G)*(1+DF)*(1+L)/(1-I)-1</t>
  </si>
  <si>
    <t>Desonerada                                   Horista: 83,37%                   Mensalista: 47,61%</t>
  </si>
  <si>
    <t>CÓDIGO</t>
  </si>
  <si>
    <t>HORISTA %</t>
  </si>
  <si>
    <t>MENSALISTA 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</si>
  <si>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</si>
  <si>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</si>
  <si>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</si>
  <si>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</si>
  <si>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</si>
  <si>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</si>
  <si>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</si>
  <si>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</si>
  <si>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</si>
  <si>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</si>
  <si>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</si>
  <si>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</si>
  <si>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</si>
  <si>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</si>
  <si>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</si>
  <si>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</si>
  <si>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</si>
  <si>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</si>
  <si>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</si>
  <si>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</si>
  <si>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</si>
  <si>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</si>
  <si>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</si>
  <si>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</si>
  <si>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</si>
  <si>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</si>
  <si>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</si>
  <si>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</si>
  <si>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</si>
  <si>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</si>
  <si>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</si>
  <si>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</si>
  <si>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</si>
  <si>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</si>
  <si>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</si>
  <si>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</si>
  <si>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</si>
  <si>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</si>
  <si>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</si>
  <si>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</si>
  <si>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</si>
  <si>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</si>
  <si>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</si>
  <si>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</si>
  <si>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</si>
  <si>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</si>
  <si>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</si>
  <si>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</si>
  <si>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</si>
  <si>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</si>
  <si>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</si>
  <si>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</si>
  <si>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</si>
  <si>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</si>
  <si>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</si>
  <si>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</si>
  <si>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</si>
  <si>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</si>
  <si>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</si>
  <si>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</si>
  <si>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</si>
  <si>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</si>
  <si>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</si>
  <si>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das Taxas incidências e reincidências</t>
  </si>
  <si>
    <t xml:space="preserve">TOTAL (A+B+C+D)                                                                                                                                                 </t>
  </si>
  <si>
    <t>SINAPI - 09/2021 - Piauí                                                                                                       ORSE - 08/2021 - Sergipe</t>
  </si>
  <si>
    <t xml:space="preserve"> ADAPTADOR COM FLANGE E ANEL DE VEDAÇÃO, PVC, SOLDÁVEL, DN 20 MM X 1/2 , INSTALADO EM RESERVAÇÃO DE ÁGUA DE EDIFICAÇÃO QUE POSSUA RESERVATÓRIO DE FIBRA/FIBROCIMENTO FORNECIMENTO E INSTALAÇÃO. AF_06/2016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</si>
</sst>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\ %"/>
    <numFmt numFmtId="165" formatCode="#,##0.0000000"/>
    <numFmt numFmtId="166" formatCode="#,##0.0"/>
    <numFmt numFmtId="167" formatCode="#,##0.000"/>
  </numFmts>
  <fonts count="18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Arial"/>
      <family val="2"/>
    </font>
    <font>
      <sz val="10"/>
      <color rgb="FF000000"/>
      <name val="Times New Roman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Arial MT"/>
      <family val="2"/>
    </font>
    <font>
      <sz val="11"/>
      <color rgb="FF000000"/>
      <name val="Arial MT"/>
      <family val="2"/>
    </font>
    <font>
      <b/>
      <vertAlign val="superscript"/>
      <sz val="11"/>
      <name val="Arial"/>
      <family val="2"/>
    </font>
    <font>
      <sz val="11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7F3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A4A4A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8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right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164" fontId="2" fillId="3" borderId="2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horizontal="right" vertical="top" wrapText="1"/>
    </xf>
    <xf numFmtId="164" fontId="4" fillId="4" borderId="2" xfId="0" applyNumberFormat="1" applyFont="1" applyFill="1" applyBorder="1" applyAlignment="1">
      <alignment horizontal="right" vertical="top" wrapText="1"/>
    </xf>
    <xf numFmtId="165" fontId="4" fillId="4" borderId="2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right" vertical="top" wrapText="1"/>
    </xf>
    <xf numFmtId="4" fontId="5" fillId="5" borderId="2" xfId="0" applyNumberFormat="1" applyFont="1" applyFill="1" applyBorder="1" applyAlignment="1">
      <alignment horizontal="right" vertical="top" wrapText="1"/>
    </xf>
    <xf numFmtId="165" fontId="5" fillId="5" borderId="2" xfId="0" applyNumberFormat="1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right" vertical="top" wrapText="1"/>
    </xf>
    <xf numFmtId="4" fontId="5" fillId="6" borderId="2" xfId="0" applyNumberFormat="1" applyFont="1" applyFill="1" applyBorder="1" applyAlignment="1">
      <alignment horizontal="right" vertical="top" wrapText="1"/>
    </xf>
    <xf numFmtId="165" fontId="5" fillId="6" borderId="2" xfId="0" applyNumberFormat="1" applyFont="1" applyFill="1" applyBorder="1" applyAlignment="1">
      <alignment horizontal="right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right" vertical="top" wrapText="1"/>
    </xf>
    <xf numFmtId="4" fontId="4" fillId="7" borderId="2" xfId="0" applyNumberFormat="1" applyFont="1" applyFill="1" applyBorder="1" applyAlignment="1">
      <alignment horizontal="right" vertical="top" wrapText="1"/>
    </xf>
    <xf numFmtId="164" fontId="4" fillId="7" borderId="2" xfId="0" applyNumberFormat="1" applyFont="1" applyFill="1" applyBorder="1" applyAlignment="1">
      <alignment horizontal="right" vertical="top" wrapText="1"/>
    </xf>
    <xf numFmtId="165" fontId="4" fillId="7" borderId="2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165" fontId="3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/>
    <xf numFmtId="0" fontId="1" fillId="2" borderId="0" xfId="0" applyFont="1" applyFill="1" applyAlignment="1">
      <alignment vertical="top" wrapText="1"/>
    </xf>
    <xf numFmtId="0" fontId="5" fillId="0" borderId="0" xfId="0" applyFont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top" wrapText="1"/>
    </xf>
    <xf numFmtId="0" fontId="4" fillId="8" borderId="2" xfId="0" applyFont="1" applyFill="1" applyBorder="1" applyAlignment="1">
      <alignment horizontal="righ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center" vertical="top" wrapText="1"/>
    </xf>
    <xf numFmtId="4" fontId="4" fillId="8" borderId="2" xfId="0" applyNumberFormat="1" applyFont="1" applyFill="1" applyBorder="1" applyAlignment="1">
      <alignment horizontal="right" vertical="top" wrapText="1"/>
    </xf>
    <xf numFmtId="166" fontId="4" fillId="8" borderId="2" xfId="0" applyNumberFormat="1" applyFont="1" applyFill="1" applyBorder="1" applyAlignment="1">
      <alignment horizontal="right" vertical="top" wrapText="1"/>
    </xf>
    <xf numFmtId="4" fontId="4" fillId="8" borderId="2" xfId="0" applyNumberFormat="1" applyFont="1" applyFill="1" applyBorder="1" applyAlignment="1">
      <alignment horizontal="right" vertical="top"/>
    </xf>
    <xf numFmtId="167" fontId="4" fillId="8" borderId="2" xfId="0" applyNumberFormat="1" applyFont="1" applyFill="1" applyBorder="1" applyAlignment="1">
      <alignment horizontal="right" vertical="top"/>
    </xf>
    <xf numFmtId="0" fontId="1" fillId="8" borderId="2" xfId="0" applyFont="1" applyFill="1" applyBorder="1" applyAlignment="1">
      <alignment horizontal="right" vertical="top" wrapText="1"/>
    </xf>
    <xf numFmtId="4" fontId="2" fillId="8" borderId="2" xfId="0" applyNumberFormat="1" applyFont="1" applyFill="1" applyBorder="1" applyAlignment="1">
      <alignment horizontal="right" vertical="top" wrapText="1"/>
    </xf>
    <xf numFmtId="4" fontId="2" fillId="3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0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vertical="top"/>
    </xf>
    <xf numFmtId="0" fontId="11" fillId="9" borderId="18" xfId="0" applyFont="1" applyFill="1" applyBorder="1" applyAlignment="1">
      <alignment vertical="top"/>
    </xf>
    <xf numFmtId="0" fontId="11" fillId="9" borderId="18" xfId="0" applyFont="1" applyFill="1" applyBorder="1" applyAlignment="1">
      <alignment vertical="top" wrapText="1"/>
    </xf>
    <xf numFmtId="0" fontId="11" fillId="9" borderId="19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2" fontId="15" fillId="0" borderId="1" xfId="0" applyNumberFormat="1" applyFont="1" applyFill="1" applyBorder="1" applyAlignment="1">
      <alignment horizontal="center" vertical="top" shrinkToFit="1"/>
    </xf>
    <xf numFmtId="0" fontId="11" fillId="10" borderId="1" xfId="0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left" vertical="top" wrapText="1"/>
    </xf>
    <xf numFmtId="2" fontId="10" fillId="10" borderId="1" xfId="0" applyNumberFormat="1" applyFont="1" applyFill="1" applyBorder="1" applyAlignment="1">
      <alignment horizontal="center" vertical="top" shrinkToFit="1"/>
    </xf>
    <xf numFmtId="2" fontId="10" fillId="10" borderId="10" xfId="0" applyNumberFormat="1" applyFont="1" applyFill="1" applyBorder="1" applyAlignment="1">
      <alignment horizontal="center" vertical="top" shrinkToFit="1"/>
    </xf>
    <xf numFmtId="2" fontId="11" fillId="11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top"/>
    </xf>
    <xf numFmtId="0" fontId="11" fillId="10" borderId="1" xfId="0" applyFont="1" applyFill="1" applyBorder="1" applyAlignment="1">
      <alignment horizontal="center" vertical="center"/>
    </xf>
    <xf numFmtId="0" fontId="0" fillId="0" borderId="0" xfId="0"/>
    <xf numFmtId="0" fontId="3" fillId="2" borderId="4" xfId="0" applyFont="1" applyFill="1" applyBorder="1" applyAlignment="1">
      <alignment horizontal="left" vertical="top" wrapText="1"/>
    </xf>
    <xf numFmtId="0" fontId="5" fillId="0" borderId="4" xfId="0" applyFont="1" applyBorder="1"/>
    <xf numFmtId="0" fontId="3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Border="1"/>
    <xf numFmtId="0" fontId="6" fillId="2" borderId="4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right" vertical="top" wrapText="1"/>
    </xf>
    <xf numFmtId="10" fontId="3" fillId="2" borderId="4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1" fillId="8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shrinkToFit="1"/>
    </xf>
    <xf numFmtId="2" fontId="10" fillId="0" borderId="7" xfId="0" applyNumberFormat="1" applyFont="1" applyFill="1" applyBorder="1" applyAlignment="1">
      <alignment horizontal="center" vertical="center" shrinkToFit="1"/>
    </xf>
    <xf numFmtId="2" fontId="10" fillId="0" borderId="8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2" fontId="12" fillId="0" borderId="8" xfId="0" applyNumberFormat="1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top"/>
    </xf>
    <xf numFmtId="0" fontId="11" fillId="9" borderId="18" xfId="0" applyFont="1" applyFill="1" applyBorder="1" applyAlignment="1">
      <alignment horizontal="center" vertical="top"/>
    </xf>
    <xf numFmtId="0" fontId="11" fillId="9" borderId="19" xfId="0" applyFont="1" applyFill="1" applyBorder="1" applyAlignment="1">
      <alignment horizontal="center" vertical="top"/>
    </xf>
    <xf numFmtId="0" fontId="16" fillId="11" borderId="5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/>
    </xf>
    <xf numFmtId="4" fontId="2" fillId="8" borderId="4" xfId="0" applyNumberFormat="1" applyFont="1" applyFill="1" applyBorder="1" applyAlignment="1">
      <alignment horizontal="right" vertical="top" wrapText="1"/>
    </xf>
    <xf numFmtId="10" fontId="3" fillId="8" borderId="4" xfId="2" applyNumberFormat="1" applyFont="1" applyFill="1" applyBorder="1" applyAlignment="1">
      <alignment horizontal="right" vertical="top" wrapText="1"/>
    </xf>
    <xf numFmtId="0" fontId="2" fillId="8" borderId="21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 wrapText="1"/>
    </xf>
    <xf numFmtId="10" fontId="0" fillId="0" borderId="0" xfId="0" applyNumberFormat="1"/>
    <xf numFmtId="4" fontId="0" fillId="0" borderId="0" xfId="0" applyNumberFormat="1"/>
    <xf numFmtId="43" fontId="3" fillId="2" borderId="4" xfId="1" applyFont="1" applyFill="1" applyBorder="1" applyAlignment="1">
      <alignment horizontal="right" vertical="top" wrapText="1"/>
    </xf>
    <xf numFmtId="43" fontId="3" fillId="2" borderId="4" xfId="0" applyNumberFormat="1" applyFont="1" applyFill="1" applyBorder="1" applyAlignment="1">
      <alignment horizontal="right" vertical="top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333375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0-0000-0000-000000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333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333375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0-0000-0000-000000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333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33337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0-0000-0000-000000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3333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333375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0-0000-0000-000000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3333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333375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0-0000-0000-000000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3333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79863</xdr:colOff>
      <xdr:row>0</xdr:row>
      <xdr:rowOff>83526</xdr:rowOff>
    </xdr:from>
    <xdr:to>
      <xdr:col>1</xdr:col>
      <xdr:colOff>764930</xdr:colOff>
      <xdr:row>2</xdr:row>
      <xdr:rowOff>102576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63" y="83526"/>
          <a:ext cx="1361342" cy="381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733425</xdr:colOff>
      <xdr:row>2</xdr:row>
      <xdr:rowOff>95250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6200"/>
          <a:ext cx="1362075" cy="381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43229</xdr:colOff>
      <xdr:row>0</xdr:row>
      <xdr:rowOff>76200</xdr:rowOff>
    </xdr:from>
    <xdr:to>
      <xdr:col>1</xdr:col>
      <xdr:colOff>717306</xdr:colOff>
      <xdr:row>2</xdr:row>
      <xdr:rowOff>57150</xdr:rowOff>
    </xdr:to>
    <xdr:pic>
      <xdr:nvPicPr>
        <xdr:cNvPr id="2" name="Imagem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29" y="76200"/>
          <a:ext cx="1359877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OutlineSymbols="0" topLeftCell="A3" workbookViewId="0">
      <selection activeCell="J20" sqref="J20"/>
    </sheetView>
  </sheetViews>
  <sheetFormatPr defaultColWidth="9.25" defaultRowHeight="14.25"/>
  <cols>
    <col min="1" max="1" width="4.375" customWidth="1"/>
    <col min="2" max="2" width="2" customWidth="1"/>
    <col min="3" max="3" width="1.25" customWidth="1"/>
    <col min="4" max="4" width="33.125" customWidth="1"/>
    <col min="5" max="5" width="19.625" customWidth="1"/>
    <col min="6" max="6" width="5" customWidth="1"/>
    <col min="7" max="8" width="1.25" customWidth="1"/>
    <col min="9" max="10" width="10" bestFit="1" customWidth="1"/>
    <col min="11" max="11" width="34.5" hidden="1" customWidth="1"/>
  </cols>
  <sheetData>
    <row r="1" spans="1:11" ht="15">
      <c r="A1" s="1"/>
      <c r="B1" s="1"/>
      <c r="C1" s="1"/>
      <c r="D1" s="1" t="s">
        <v>0</v>
      </c>
      <c r="E1" s="1" t="s">
        <v>1</v>
      </c>
      <c r="F1" s="120" t="s">
        <v>2</v>
      </c>
      <c r="G1" s="120"/>
      <c r="H1" s="120"/>
      <c r="I1" s="120" t="s">
        <v>3</v>
      </c>
      <c r="J1" s="120"/>
      <c r="K1" s="120"/>
    </row>
    <row r="2" spans="1:11" ht="80.099999999999994" customHeight="1">
      <c r="A2" s="32"/>
      <c r="B2" s="32"/>
      <c r="C2" s="32"/>
      <c r="D2" s="45" t="s">
        <v>3875</v>
      </c>
      <c r="E2" s="41" t="s">
        <v>4</v>
      </c>
      <c r="F2" s="121" t="s">
        <v>5</v>
      </c>
      <c r="G2" s="121"/>
      <c r="H2" s="121"/>
      <c r="I2" s="121" t="s">
        <v>3877</v>
      </c>
      <c r="J2" s="121"/>
      <c r="K2" s="121"/>
    </row>
    <row r="3" spans="1:11" ht="15">
      <c r="A3" s="122" t="s">
        <v>3874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30" customHeight="1">
      <c r="A4" s="124" t="s">
        <v>7</v>
      </c>
      <c r="B4" s="124"/>
      <c r="C4" s="124"/>
      <c r="D4" s="124" t="s">
        <v>8</v>
      </c>
      <c r="E4" s="124"/>
      <c r="F4" s="124"/>
      <c r="G4" s="124"/>
      <c r="H4" s="124"/>
      <c r="I4" s="124"/>
      <c r="J4" s="54" t="s">
        <v>69</v>
      </c>
      <c r="K4" s="4" t="s">
        <v>70</v>
      </c>
    </row>
    <row r="5" spans="1:11" ht="24" customHeight="1">
      <c r="A5" s="125" t="s">
        <v>20</v>
      </c>
      <c r="B5" s="125"/>
      <c r="C5" s="125"/>
      <c r="D5" s="125" t="s">
        <v>21</v>
      </c>
      <c r="E5" s="125"/>
      <c r="F5" s="125"/>
      <c r="G5" s="125"/>
      <c r="H5" s="125"/>
      <c r="I5" s="125"/>
      <c r="J5" s="55">
        <v>87356.85</v>
      </c>
      <c r="K5" s="8">
        <v>3.0263966596688421E-2</v>
      </c>
    </row>
    <row r="6" spans="1:11" ht="24" customHeight="1">
      <c r="A6" s="125" t="s">
        <v>22</v>
      </c>
      <c r="B6" s="125"/>
      <c r="C6" s="125"/>
      <c r="D6" s="125" t="s">
        <v>23</v>
      </c>
      <c r="E6" s="125"/>
      <c r="F6" s="125"/>
      <c r="G6" s="125"/>
      <c r="H6" s="125"/>
      <c r="I6" s="125"/>
      <c r="J6" s="55">
        <v>198066.8</v>
      </c>
      <c r="K6" s="8">
        <v>6.8618397058879371E-2</v>
      </c>
    </row>
    <row r="7" spans="1:11" ht="24" customHeight="1">
      <c r="A7" s="125" t="s">
        <v>24</v>
      </c>
      <c r="B7" s="125"/>
      <c r="C7" s="125"/>
      <c r="D7" s="125" t="s">
        <v>25</v>
      </c>
      <c r="E7" s="125"/>
      <c r="F7" s="125"/>
      <c r="G7" s="125"/>
      <c r="H7" s="125"/>
      <c r="I7" s="125"/>
      <c r="J7" s="55">
        <v>25282.07</v>
      </c>
      <c r="K7" s="8">
        <v>8.7587375457693177E-3</v>
      </c>
    </row>
    <row r="8" spans="1:11" ht="24" customHeight="1">
      <c r="A8" s="125" t="s">
        <v>26</v>
      </c>
      <c r="B8" s="125"/>
      <c r="C8" s="125"/>
      <c r="D8" s="125" t="s">
        <v>27</v>
      </c>
      <c r="E8" s="125"/>
      <c r="F8" s="125"/>
      <c r="G8" s="125"/>
      <c r="H8" s="125"/>
      <c r="I8" s="125"/>
      <c r="J8" s="55">
        <v>24205.24</v>
      </c>
      <c r="K8" s="8">
        <v>8.3856798273383992E-3</v>
      </c>
    </row>
    <row r="9" spans="1:11" ht="24" customHeight="1">
      <c r="A9" s="125" t="s">
        <v>28</v>
      </c>
      <c r="B9" s="125"/>
      <c r="C9" s="125"/>
      <c r="D9" s="125" t="s">
        <v>29</v>
      </c>
      <c r="E9" s="125"/>
      <c r="F9" s="125"/>
      <c r="G9" s="125"/>
      <c r="H9" s="125"/>
      <c r="I9" s="125"/>
      <c r="J9" s="55">
        <v>46547.69</v>
      </c>
      <c r="K9" s="8">
        <v>1.6126013418673035E-2</v>
      </c>
    </row>
    <row r="10" spans="1:11" ht="24" customHeight="1">
      <c r="A10" s="125" t="s">
        <v>30</v>
      </c>
      <c r="B10" s="125"/>
      <c r="C10" s="125"/>
      <c r="D10" s="125" t="s">
        <v>31</v>
      </c>
      <c r="E10" s="125"/>
      <c r="F10" s="125"/>
      <c r="G10" s="125"/>
      <c r="H10" s="125"/>
      <c r="I10" s="125"/>
      <c r="J10" s="55">
        <v>372921.55</v>
      </c>
      <c r="K10" s="8">
        <v>0.12919519571029944</v>
      </c>
    </row>
    <row r="11" spans="1:11" ht="24" customHeight="1">
      <c r="A11" s="125" t="s">
        <v>32</v>
      </c>
      <c r="B11" s="125"/>
      <c r="C11" s="125"/>
      <c r="D11" s="125" t="s">
        <v>33</v>
      </c>
      <c r="E11" s="125"/>
      <c r="F11" s="125"/>
      <c r="G11" s="125"/>
      <c r="H11" s="125"/>
      <c r="I11" s="125"/>
      <c r="J11" s="55">
        <v>112850.87</v>
      </c>
      <c r="K11" s="8">
        <v>3.9096132244777912E-2</v>
      </c>
    </row>
    <row r="12" spans="1:11" ht="24" customHeight="1">
      <c r="A12" s="125" t="s">
        <v>34</v>
      </c>
      <c r="B12" s="125"/>
      <c r="C12" s="125"/>
      <c r="D12" s="125" t="s">
        <v>35</v>
      </c>
      <c r="E12" s="125"/>
      <c r="F12" s="125"/>
      <c r="G12" s="125"/>
      <c r="H12" s="125"/>
      <c r="I12" s="125"/>
      <c r="J12" s="55">
        <v>113587.41</v>
      </c>
      <c r="K12" s="8">
        <v>3.9351299663899879E-2</v>
      </c>
    </row>
    <row r="13" spans="1:11" ht="24" customHeight="1">
      <c r="A13" s="125" t="s">
        <v>36</v>
      </c>
      <c r="B13" s="125"/>
      <c r="C13" s="125"/>
      <c r="D13" s="125" t="s">
        <v>37</v>
      </c>
      <c r="E13" s="125"/>
      <c r="F13" s="125"/>
      <c r="G13" s="125"/>
      <c r="H13" s="125"/>
      <c r="I13" s="125"/>
      <c r="J13" s="55">
        <v>169161.7</v>
      </c>
      <c r="K13" s="8">
        <v>5.8604494532930478E-2</v>
      </c>
    </row>
    <row r="14" spans="1:11" ht="24" customHeight="1">
      <c r="A14" s="125" t="s">
        <v>38</v>
      </c>
      <c r="B14" s="125"/>
      <c r="C14" s="125"/>
      <c r="D14" s="125" t="s">
        <v>39</v>
      </c>
      <c r="E14" s="125"/>
      <c r="F14" s="125"/>
      <c r="G14" s="125"/>
      <c r="H14" s="125"/>
      <c r="I14" s="125"/>
      <c r="J14" s="55">
        <v>33765.43</v>
      </c>
      <c r="K14" s="8">
        <v>1.1697718560625996E-2</v>
      </c>
    </row>
    <row r="15" spans="1:11" ht="24" customHeight="1">
      <c r="A15" s="125" t="s">
        <v>40</v>
      </c>
      <c r="B15" s="125"/>
      <c r="C15" s="125"/>
      <c r="D15" s="125" t="s">
        <v>41</v>
      </c>
      <c r="E15" s="125"/>
      <c r="F15" s="125"/>
      <c r="G15" s="125"/>
      <c r="H15" s="125"/>
      <c r="I15" s="125"/>
      <c r="J15" s="55">
        <v>46298.77</v>
      </c>
      <c r="K15" s="8">
        <v>1.6039777404379393E-2</v>
      </c>
    </row>
    <row r="16" spans="1:11" ht="24" customHeight="1">
      <c r="A16" s="125" t="s">
        <v>42</v>
      </c>
      <c r="B16" s="125"/>
      <c r="C16" s="125"/>
      <c r="D16" s="125" t="s">
        <v>43</v>
      </c>
      <c r="E16" s="125"/>
      <c r="F16" s="125"/>
      <c r="G16" s="125"/>
      <c r="H16" s="125"/>
      <c r="I16" s="125"/>
      <c r="J16" s="55">
        <v>675296.37</v>
      </c>
      <c r="K16" s="8">
        <v>0.23395013424299232</v>
      </c>
    </row>
    <row r="17" spans="1:11" ht="24" customHeight="1">
      <c r="A17" s="125" t="s">
        <v>44</v>
      </c>
      <c r="B17" s="125"/>
      <c r="C17" s="125"/>
      <c r="D17" s="125" t="s">
        <v>45</v>
      </c>
      <c r="E17" s="125"/>
      <c r="F17" s="125"/>
      <c r="G17" s="125"/>
      <c r="H17" s="125"/>
      <c r="I17" s="125"/>
      <c r="J17" s="55">
        <v>510951.12</v>
      </c>
      <c r="K17" s="8">
        <v>0.17701425392766035</v>
      </c>
    </row>
    <row r="18" spans="1:11" ht="24" customHeight="1">
      <c r="A18" s="125" t="s">
        <v>46</v>
      </c>
      <c r="B18" s="125"/>
      <c r="C18" s="125"/>
      <c r="D18" s="125" t="s">
        <v>47</v>
      </c>
      <c r="E18" s="125"/>
      <c r="F18" s="125"/>
      <c r="G18" s="125"/>
      <c r="H18" s="125"/>
      <c r="I18" s="125"/>
      <c r="J18" s="55">
        <v>75117.41</v>
      </c>
      <c r="K18" s="8">
        <v>2.6023726669056276E-2</v>
      </c>
    </row>
    <row r="19" spans="1:11" ht="24" customHeight="1">
      <c r="A19" s="125" t="s">
        <v>48</v>
      </c>
      <c r="B19" s="125"/>
      <c r="C19" s="125"/>
      <c r="D19" s="125" t="s">
        <v>49</v>
      </c>
      <c r="E19" s="125"/>
      <c r="F19" s="125"/>
      <c r="G19" s="125"/>
      <c r="H19" s="125"/>
      <c r="I19" s="125"/>
      <c r="J19" s="55">
        <v>59764.68</v>
      </c>
      <c r="K19" s="8">
        <v>2.0704916433934746E-2</v>
      </c>
    </row>
    <row r="20" spans="1:11" ht="24" customHeight="1">
      <c r="A20" s="125" t="s">
        <v>50</v>
      </c>
      <c r="B20" s="125"/>
      <c r="C20" s="125"/>
      <c r="D20" s="125" t="s">
        <v>51</v>
      </c>
      <c r="E20" s="125"/>
      <c r="F20" s="125"/>
      <c r="G20" s="125"/>
      <c r="H20" s="125"/>
      <c r="I20" s="125"/>
      <c r="J20" s="55">
        <v>184000.03</v>
      </c>
      <c r="K20" s="8">
        <v>6.3745095681788752E-2</v>
      </c>
    </row>
    <row r="21" spans="1:11" ht="24" customHeight="1">
      <c r="A21" s="125" t="s">
        <v>52</v>
      </c>
      <c r="B21" s="125"/>
      <c r="C21" s="125"/>
      <c r="D21" s="125" t="s">
        <v>53</v>
      </c>
      <c r="E21" s="125"/>
      <c r="F21" s="125"/>
      <c r="G21" s="125"/>
      <c r="H21" s="125"/>
      <c r="I21" s="125"/>
      <c r="J21" s="55">
        <v>66287.19</v>
      </c>
      <c r="K21" s="8">
        <v>2.2964579239617026E-2</v>
      </c>
    </row>
    <row r="22" spans="1:11" ht="24" customHeight="1">
      <c r="A22" s="125" t="s">
        <v>54</v>
      </c>
      <c r="B22" s="125"/>
      <c r="C22" s="125"/>
      <c r="D22" s="125" t="s">
        <v>55</v>
      </c>
      <c r="E22" s="125"/>
      <c r="F22" s="125"/>
      <c r="G22" s="125"/>
      <c r="H22" s="125"/>
      <c r="I22" s="125"/>
      <c r="J22" s="55">
        <v>4782.0600000000004</v>
      </c>
      <c r="K22" s="8">
        <v>1.656700122581799E-3</v>
      </c>
    </row>
    <row r="23" spans="1:11" ht="24" customHeight="1">
      <c r="A23" s="125" t="s">
        <v>56</v>
      </c>
      <c r="B23" s="125"/>
      <c r="C23" s="125"/>
      <c r="D23" s="125" t="s">
        <v>57</v>
      </c>
      <c r="E23" s="125"/>
      <c r="F23" s="125"/>
      <c r="G23" s="125"/>
      <c r="H23" s="125"/>
      <c r="I23" s="125"/>
      <c r="J23" s="55">
        <v>80253.8</v>
      </c>
      <c r="K23" s="8">
        <v>2.7803181118107086E-2</v>
      </c>
    </row>
    <row r="24" spans="1:1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>
      <c r="A25" s="126"/>
      <c r="B25" s="126"/>
      <c r="C25" s="126"/>
      <c r="D25" s="37"/>
      <c r="E25" s="127" t="s">
        <v>2058</v>
      </c>
      <c r="F25" s="126"/>
      <c r="I25" s="128">
        <v>2321269.4500000002</v>
      </c>
      <c r="J25" s="126"/>
      <c r="K25" s="126"/>
    </row>
    <row r="26" spans="1:11">
      <c r="A26" s="126"/>
      <c r="B26" s="126"/>
      <c r="C26" s="126"/>
      <c r="D26" s="37"/>
      <c r="E26" s="127" t="s">
        <v>2059</v>
      </c>
      <c r="F26" s="126"/>
      <c r="I26" s="128">
        <v>565227.59</v>
      </c>
      <c r="J26" s="126"/>
      <c r="K26" s="126"/>
    </row>
    <row r="27" spans="1:11">
      <c r="A27" s="126"/>
      <c r="B27" s="126"/>
      <c r="C27" s="126"/>
      <c r="D27" s="37"/>
      <c r="E27" s="127" t="s">
        <v>2060</v>
      </c>
      <c r="F27" s="126"/>
      <c r="I27" s="128">
        <v>2886497.04</v>
      </c>
      <c r="J27" s="126"/>
      <c r="K27" s="126"/>
    </row>
    <row r="28" spans="1:11" ht="60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69.95" customHeight="1">
      <c r="A29" s="129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</sheetData>
  <mergeCells count="55">
    <mergeCell ref="A29:K29"/>
    <mergeCell ref="A26:C26"/>
    <mergeCell ref="E26:F26"/>
    <mergeCell ref="I26:K26"/>
    <mergeCell ref="A27:C27"/>
    <mergeCell ref="E27:F27"/>
    <mergeCell ref="I27:K27"/>
    <mergeCell ref="A22:C22"/>
    <mergeCell ref="D22:I22"/>
    <mergeCell ref="A23:C23"/>
    <mergeCell ref="D23:I23"/>
    <mergeCell ref="A25:C25"/>
    <mergeCell ref="E25:F25"/>
    <mergeCell ref="I25:K25"/>
    <mergeCell ref="A19:C19"/>
    <mergeCell ref="D19:I19"/>
    <mergeCell ref="A20:C20"/>
    <mergeCell ref="D20:I20"/>
    <mergeCell ref="A21:C21"/>
    <mergeCell ref="D21:I21"/>
    <mergeCell ref="A16:C16"/>
    <mergeCell ref="D16:I16"/>
    <mergeCell ref="A17:C17"/>
    <mergeCell ref="D17:I17"/>
    <mergeCell ref="A18:C18"/>
    <mergeCell ref="D18:I18"/>
    <mergeCell ref="A13:C13"/>
    <mergeCell ref="D13:I13"/>
    <mergeCell ref="A14:C14"/>
    <mergeCell ref="D14:I14"/>
    <mergeCell ref="A15:C15"/>
    <mergeCell ref="D15:I15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4:C4"/>
    <mergeCell ref="D4:I4"/>
    <mergeCell ref="A5:C5"/>
    <mergeCell ref="D5:I5"/>
    <mergeCell ref="A6:C6"/>
    <mergeCell ref="D6:I6"/>
    <mergeCell ref="F1:H1"/>
    <mergeCell ref="I1:K1"/>
    <mergeCell ref="F2:H2"/>
    <mergeCell ref="I2:K2"/>
    <mergeCell ref="A3:K3"/>
  </mergeCells>
  <printOptions horizontalCentered="1"/>
  <pageMargins left="0.51181102362204722" right="0.51181102362204722" top="0.98425196850393704" bottom="0.98425196850393704" header="0.51181102362204722" footer="0.51181102362204722"/>
  <pageSetup paperSize="9" scale="90" fitToHeight="0" orientation="portrait" r:id="rId1"/>
  <headerFooter>
    <oddHeader xml:space="preserve">&amp;L &amp;CCONSTRUTORA CONSTRUFORT
CNPJ: 19.329.492/0001-91 </oddHeader>
    <oddFooter>&amp;L&amp;8         Maercio Pereira Vasconcelos
Administrador/Responsável Tecnico&amp;C&amp;8Rua Ângelo Martins Pessoa Sala 01 - Santa Isabel - Teresina / PI
 / suprimentos@construtoraconstrufort.com.br &amp;R&amp;8Pagina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1"/>
  <sheetViews>
    <sheetView showOutlineSymbols="0" topLeftCell="A441" zoomScale="90" zoomScaleNormal="90" workbookViewId="0">
      <selection activeCell="I5" sqref="I5"/>
    </sheetView>
  </sheetViews>
  <sheetFormatPr defaultColWidth="9.25" defaultRowHeight="14.25"/>
  <cols>
    <col min="1" max="1" width="6.375" customWidth="1"/>
    <col min="2" max="2" width="10" hidden="1" customWidth="1"/>
    <col min="3" max="3" width="7.5" hidden="1" customWidth="1"/>
    <col min="4" max="4" width="46.5" customWidth="1"/>
    <col min="5" max="5" width="8" bestFit="1" customWidth="1"/>
    <col min="6" max="9" width="13" bestFit="1" customWidth="1"/>
    <col min="10" max="10" width="13" hidden="1" customWidth="1"/>
  </cols>
  <sheetData>
    <row r="1" spans="1:10" ht="15" customHeight="1">
      <c r="A1" s="1"/>
      <c r="B1" s="1"/>
      <c r="C1" s="1"/>
      <c r="D1" s="1" t="s">
        <v>0</v>
      </c>
      <c r="E1" s="120" t="s">
        <v>1</v>
      </c>
      <c r="F1" s="120"/>
      <c r="G1" s="43" t="s">
        <v>2</v>
      </c>
      <c r="H1" s="120" t="s">
        <v>3</v>
      </c>
      <c r="I1" s="120"/>
      <c r="J1" s="43"/>
    </row>
    <row r="2" spans="1:10" ht="80.099999999999994" customHeight="1">
      <c r="A2" s="32"/>
      <c r="B2" s="32"/>
      <c r="C2" s="32"/>
      <c r="D2" s="45" t="s">
        <v>3875</v>
      </c>
      <c r="E2" s="121" t="s">
        <v>4</v>
      </c>
      <c r="F2" s="121"/>
      <c r="G2" s="46" t="s">
        <v>5</v>
      </c>
      <c r="H2" s="121" t="s">
        <v>3877</v>
      </c>
      <c r="I2" s="121"/>
      <c r="J2" s="46"/>
    </row>
    <row r="3" spans="1:10" ht="15">
      <c r="A3" s="122" t="s">
        <v>3828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30" customHeight="1">
      <c r="A4" s="2" t="s">
        <v>7</v>
      </c>
      <c r="B4" s="4" t="s">
        <v>63</v>
      </c>
      <c r="C4" s="2" t="s">
        <v>64</v>
      </c>
      <c r="D4" s="2" t="s">
        <v>8</v>
      </c>
      <c r="E4" s="3" t="s">
        <v>66</v>
      </c>
      <c r="F4" s="4" t="s">
        <v>67</v>
      </c>
      <c r="G4" s="4" t="s">
        <v>2063</v>
      </c>
      <c r="H4" s="4" t="s">
        <v>3829</v>
      </c>
      <c r="I4" s="4" t="s">
        <v>69</v>
      </c>
      <c r="J4" s="4" t="s">
        <v>70</v>
      </c>
    </row>
    <row r="5" spans="1:10" ht="24" customHeight="1">
      <c r="A5" s="5" t="s">
        <v>20</v>
      </c>
      <c r="B5" s="5"/>
      <c r="C5" s="5"/>
      <c r="D5" s="5" t="s">
        <v>21</v>
      </c>
      <c r="E5" s="5"/>
      <c r="F5" s="6"/>
      <c r="G5" s="5"/>
      <c r="H5" s="5"/>
      <c r="I5" s="7">
        <v>87356.85</v>
      </c>
      <c r="J5" s="8">
        <v>3.0263966596688421E-2</v>
      </c>
    </row>
    <row r="6" spans="1:10" ht="24" customHeight="1">
      <c r="A6" s="48" t="s">
        <v>2062</v>
      </c>
      <c r="B6" s="47" t="s">
        <v>1651</v>
      </c>
      <c r="C6" s="48" t="s">
        <v>73</v>
      </c>
      <c r="D6" s="48" t="s">
        <v>1652</v>
      </c>
      <c r="E6" s="49" t="s">
        <v>76</v>
      </c>
      <c r="F6" s="50">
        <v>1</v>
      </c>
      <c r="G6" s="50">
        <v>185.5</v>
      </c>
      <c r="H6" s="50">
        <v>233.58</v>
      </c>
      <c r="I6" s="50">
        <v>233.58</v>
      </c>
      <c r="J6" s="12">
        <v>8.0921614248390155E-5</v>
      </c>
    </row>
    <row r="7" spans="1:10" ht="24" customHeight="1">
      <c r="A7" s="48" t="s">
        <v>2074</v>
      </c>
      <c r="B7" s="47" t="s">
        <v>665</v>
      </c>
      <c r="C7" s="48" t="s">
        <v>81</v>
      </c>
      <c r="D7" s="48" t="s">
        <v>666</v>
      </c>
      <c r="E7" s="49" t="s">
        <v>90</v>
      </c>
      <c r="F7" s="50">
        <v>66</v>
      </c>
      <c r="G7" s="50">
        <v>79.47</v>
      </c>
      <c r="H7" s="50">
        <v>100.07</v>
      </c>
      <c r="I7" s="50">
        <v>6604.62</v>
      </c>
      <c r="J7" s="12">
        <v>2.288109049992305E-3</v>
      </c>
    </row>
    <row r="8" spans="1:10" ht="36" customHeight="1">
      <c r="A8" s="48" t="s">
        <v>2097</v>
      </c>
      <c r="B8" s="47" t="s">
        <v>546</v>
      </c>
      <c r="C8" s="48" t="s">
        <v>81</v>
      </c>
      <c r="D8" s="48" t="s">
        <v>547</v>
      </c>
      <c r="E8" s="49" t="s">
        <v>154</v>
      </c>
      <c r="F8" s="50">
        <v>600.22</v>
      </c>
      <c r="G8" s="50">
        <v>12.67</v>
      </c>
      <c r="H8" s="50">
        <v>15.95</v>
      </c>
      <c r="I8" s="50">
        <v>9573.51</v>
      </c>
      <c r="J8" s="12">
        <v>3.3166533231574007E-3</v>
      </c>
    </row>
    <row r="9" spans="1:10" ht="36" customHeight="1">
      <c r="A9" s="48" t="s">
        <v>2102</v>
      </c>
      <c r="B9" s="47" t="s">
        <v>442</v>
      </c>
      <c r="C9" s="48" t="s">
        <v>81</v>
      </c>
      <c r="D9" s="48" t="s">
        <v>443</v>
      </c>
      <c r="E9" s="49" t="s">
        <v>90</v>
      </c>
      <c r="F9" s="50">
        <v>15</v>
      </c>
      <c r="G9" s="50">
        <v>776.8</v>
      </c>
      <c r="H9" s="50">
        <v>978.15</v>
      </c>
      <c r="I9" s="50">
        <v>14672.25</v>
      </c>
      <c r="J9" s="12">
        <v>5.0830642805717204E-3</v>
      </c>
    </row>
    <row r="10" spans="1:10" ht="36" customHeight="1">
      <c r="A10" s="48" t="s">
        <v>2234</v>
      </c>
      <c r="B10" s="47" t="s">
        <v>764</v>
      </c>
      <c r="C10" s="48" t="s">
        <v>81</v>
      </c>
      <c r="D10" s="48" t="s">
        <v>765</v>
      </c>
      <c r="E10" s="49" t="s">
        <v>220</v>
      </c>
      <c r="F10" s="50">
        <v>95.21</v>
      </c>
      <c r="G10" s="50">
        <v>36.729999999999997</v>
      </c>
      <c r="H10" s="50">
        <v>46.25</v>
      </c>
      <c r="I10" s="50">
        <v>4403.46</v>
      </c>
      <c r="J10" s="12">
        <v>1.5255376807869513E-3</v>
      </c>
    </row>
    <row r="11" spans="1:10" ht="36" customHeight="1">
      <c r="A11" s="48" t="s">
        <v>2246</v>
      </c>
      <c r="B11" s="47" t="s">
        <v>295</v>
      </c>
      <c r="C11" s="48" t="s">
        <v>81</v>
      </c>
      <c r="D11" s="48" t="s">
        <v>296</v>
      </c>
      <c r="E11" s="49" t="s">
        <v>90</v>
      </c>
      <c r="F11" s="50">
        <v>30</v>
      </c>
      <c r="G11" s="50">
        <v>636.42999999999995</v>
      </c>
      <c r="H11" s="50">
        <v>801.39</v>
      </c>
      <c r="I11" s="50">
        <v>24041.7</v>
      </c>
      <c r="J11" s="12">
        <v>8.3290229183813746E-3</v>
      </c>
    </row>
    <row r="12" spans="1:10" ht="36" customHeight="1">
      <c r="A12" s="48" t="s">
        <v>2257</v>
      </c>
      <c r="B12" s="47" t="s">
        <v>540</v>
      </c>
      <c r="C12" s="48" t="s">
        <v>81</v>
      </c>
      <c r="D12" s="48" t="s">
        <v>541</v>
      </c>
      <c r="E12" s="49" t="s">
        <v>90</v>
      </c>
      <c r="F12" s="50">
        <v>18</v>
      </c>
      <c r="G12" s="50">
        <v>444.09</v>
      </c>
      <c r="H12" s="50">
        <v>559.20000000000005</v>
      </c>
      <c r="I12" s="50">
        <v>10065.6</v>
      </c>
      <c r="J12" s="12">
        <v>3.4871333178294198E-3</v>
      </c>
    </row>
    <row r="13" spans="1:10" ht="36" customHeight="1">
      <c r="A13" s="48" t="s">
        <v>2262</v>
      </c>
      <c r="B13" s="47" t="s">
        <v>410</v>
      </c>
      <c r="C13" s="48" t="s">
        <v>81</v>
      </c>
      <c r="D13" s="48" t="s">
        <v>411</v>
      </c>
      <c r="E13" s="49" t="s">
        <v>90</v>
      </c>
      <c r="F13" s="50">
        <v>18</v>
      </c>
      <c r="G13" s="50">
        <v>713.19</v>
      </c>
      <c r="H13" s="50">
        <v>898.05</v>
      </c>
      <c r="I13" s="50">
        <v>16164.9</v>
      </c>
      <c r="J13" s="12">
        <v>5.600178962941185E-3</v>
      </c>
    </row>
    <row r="14" spans="1:10" ht="24" customHeight="1">
      <c r="A14" s="48" t="s">
        <v>2303</v>
      </c>
      <c r="B14" s="47" t="s">
        <v>1095</v>
      </c>
      <c r="C14" s="48" t="s">
        <v>188</v>
      </c>
      <c r="D14" s="48" t="s">
        <v>1096</v>
      </c>
      <c r="E14" s="49" t="s">
        <v>90</v>
      </c>
      <c r="F14" s="50">
        <v>4.5</v>
      </c>
      <c r="G14" s="50">
        <v>281.88</v>
      </c>
      <c r="H14" s="50">
        <v>354.94</v>
      </c>
      <c r="I14" s="50">
        <v>1597.23</v>
      </c>
      <c r="J14" s="12">
        <v>5.533454487796738E-4</v>
      </c>
    </row>
    <row r="15" spans="1:10" ht="24" customHeight="1">
      <c r="A15" s="5" t="s">
        <v>22</v>
      </c>
      <c r="B15" s="5"/>
      <c r="C15" s="5"/>
      <c r="D15" s="5" t="s">
        <v>23</v>
      </c>
      <c r="E15" s="5"/>
      <c r="F15" s="7"/>
      <c r="G15" s="56"/>
      <c r="H15" s="56"/>
      <c r="I15" s="7">
        <v>198066.8</v>
      </c>
      <c r="J15" s="8">
        <v>6.8618397058879371E-2</v>
      </c>
    </row>
    <row r="16" spans="1:10" ht="24" customHeight="1">
      <c r="A16" s="48" t="s">
        <v>2323</v>
      </c>
      <c r="B16" s="47" t="s">
        <v>166</v>
      </c>
      <c r="C16" s="48" t="s">
        <v>81</v>
      </c>
      <c r="D16" s="48" t="s">
        <v>167</v>
      </c>
      <c r="E16" s="49" t="s">
        <v>121</v>
      </c>
      <c r="F16" s="50">
        <v>440</v>
      </c>
      <c r="G16" s="50">
        <v>90.56</v>
      </c>
      <c r="H16" s="50">
        <v>114.03</v>
      </c>
      <c r="I16" s="50">
        <v>50173.2</v>
      </c>
      <c r="J16" s="12">
        <v>1.7382037571741282E-2</v>
      </c>
    </row>
    <row r="17" spans="1:10" ht="24" customHeight="1">
      <c r="A17" s="48" t="s">
        <v>2337</v>
      </c>
      <c r="B17" s="47" t="s">
        <v>132</v>
      </c>
      <c r="C17" s="48" t="s">
        <v>81</v>
      </c>
      <c r="D17" s="48" t="s">
        <v>133</v>
      </c>
      <c r="E17" s="49" t="s">
        <v>121</v>
      </c>
      <c r="F17" s="50">
        <v>1760</v>
      </c>
      <c r="G17" s="50">
        <v>32.409999999999997</v>
      </c>
      <c r="H17" s="50">
        <v>40.81</v>
      </c>
      <c r="I17" s="50">
        <v>71825.600000000006</v>
      </c>
      <c r="J17" s="12">
        <v>2.4883309771209741E-2</v>
      </c>
    </row>
    <row r="18" spans="1:10" ht="24" customHeight="1">
      <c r="A18" s="48" t="s">
        <v>2346</v>
      </c>
      <c r="B18" s="47" t="s">
        <v>119</v>
      </c>
      <c r="C18" s="48" t="s">
        <v>81</v>
      </c>
      <c r="D18" s="48" t="s">
        <v>120</v>
      </c>
      <c r="E18" s="49" t="s">
        <v>121</v>
      </c>
      <c r="F18" s="50">
        <v>3600</v>
      </c>
      <c r="G18" s="50">
        <v>16.78</v>
      </c>
      <c r="H18" s="50">
        <v>21.13</v>
      </c>
      <c r="I18" s="50">
        <v>76068</v>
      </c>
      <c r="J18" s="12">
        <v>2.6353049715928341E-2</v>
      </c>
    </row>
    <row r="19" spans="1:10" ht="24" customHeight="1">
      <c r="A19" s="5" t="s">
        <v>24</v>
      </c>
      <c r="B19" s="5"/>
      <c r="C19" s="5"/>
      <c r="D19" s="5" t="s">
        <v>25</v>
      </c>
      <c r="E19" s="5"/>
      <c r="F19" s="7"/>
      <c r="G19" s="56"/>
      <c r="H19" s="56"/>
      <c r="I19" s="7">
        <v>25282.07</v>
      </c>
      <c r="J19" s="8">
        <v>8.7587375457693177E-3</v>
      </c>
    </row>
    <row r="20" spans="1:10" ht="24" customHeight="1">
      <c r="A20" s="48" t="s">
        <v>2360</v>
      </c>
      <c r="B20" s="47" t="s">
        <v>560</v>
      </c>
      <c r="C20" s="48" t="s">
        <v>81</v>
      </c>
      <c r="D20" s="48" t="s">
        <v>561</v>
      </c>
      <c r="E20" s="49" t="s">
        <v>154</v>
      </c>
      <c r="F20" s="50">
        <v>118.07</v>
      </c>
      <c r="G20" s="50">
        <v>51.19</v>
      </c>
      <c r="H20" s="50">
        <v>64.459999999999994</v>
      </c>
      <c r="I20" s="50">
        <v>7610.79</v>
      </c>
      <c r="J20" s="12">
        <v>2.6366872699096896E-3</v>
      </c>
    </row>
    <row r="21" spans="1:10" ht="24" customHeight="1">
      <c r="A21" s="48" t="s">
        <v>2363</v>
      </c>
      <c r="B21" s="47" t="s">
        <v>983</v>
      </c>
      <c r="C21" s="48" t="s">
        <v>81</v>
      </c>
      <c r="D21" s="48" t="s">
        <v>984</v>
      </c>
      <c r="E21" s="49" t="s">
        <v>154</v>
      </c>
      <c r="F21" s="50">
        <v>82.6</v>
      </c>
      <c r="G21" s="50">
        <v>22.46</v>
      </c>
      <c r="H21" s="50">
        <v>28.28</v>
      </c>
      <c r="I21" s="50">
        <v>2335.9299999999998</v>
      </c>
      <c r="J21" s="12">
        <v>8.0926117977242061E-4</v>
      </c>
    </row>
    <row r="22" spans="1:10" ht="24" customHeight="1">
      <c r="A22" s="48" t="s">
        <v>2370</v>
      </c>
      <c r="B22" s="47" t="s">
        <v>429</v>
      </c>
      <c r="C22" s="48" t="s">
        <v>188</v>
      </c>
      <c r="D22" s="48" t="s">
        <v>430</v>
      </c>
      <c r="E22" s="49" t="s">
        <v>154</v>
      </c>
      <c r="F22" s="50">
        <v>307.26</v>
      </c>
      <c r="G22" s="50">
        <v>39.64</v>
      </c>
      <c r="H22" s="50">
        <v>49.91</v>
      </c>
      <c r="I22" s="50">
        <v>15335.35</v>
      </c>
      <c r="J22" s="12">
        <v>5.3127890960872077E-3</v>
      </c>
    </row>
    <row r="23" spans="1:10" ht="24" customHeight="1">
      <c r="A23" s="5" t="s">
        <v>26</v>
      </c>
      <c r="B23" s="5"/>
      <c r="C23" s="5"/>
      <c r="D23" s="5" t="s">
        <v>27</v>
      </c>
      <c r="E23" s="5"/>
      <c r="F23" s="7"/>
      <c r="G23" s="56"/>
      <c r="H23" s="56"/>
      <c r="I23" s="7">
        <v>24205.24</v>
      </c>
      <c r="J23" s="8">
        <v>8.3856798273383992E-3</v>
      </c>
    </row>
    <row r="24" spans="1:10" ht="36" customHeight="1">
      <c r="A24" s="48" t="s">
        <v>2373</v>
      </c>
      <c r="B24" s="47" t="s">
        <v>1991</v>
      </c>
      <c r="C24" s="48" t="s">
        <v>188</v>
      </c>
      <c r="D24" s="48" t="s">
        <v>1992</v>
      </c>
      <c r="E24" s="49" t="s">
        <v>90</v>
      </c>
      <c r="F24" s="50">
        <v>1</v>
      </c>
      <c r="G24" s="50">
        <v>17.89</v>
      </c>
      <c r="H24" s="50">
        <v>22.53</v>
      </c>
      <c r="I24" s="50">
        <v>22.53</v>
      </c>
      <c r="J24" s="12">
        <v>7.8053085410404585E-6</v>
      </c>
    </row>
    <row r="25" spans="1:10" ht="24" customHeight="1">
      <c r="A25" s="48" t="s">
        <v>2380</v>
      </c>
      <c r="B25" s="47" t="s">
        <v>645</v>
      </c>
      <c r="C25" s="48" t="s">
        <v>188</v>
      </c>
      <c r="D25" s="48" t="s">
        <v>646</v>
      </c>
      <c r="E25" s="49" t="s">
        <v>90</v>
      </c>
      <c r="F25" s="50">
        <v>216.12</v>
      </c>
      <c r="G25" s="50">
        <v>26.64</v>
      </c>
      <c r="H25" s="50">
        <v>33.549999999999997</v>
      </c>
      <c r="I25" s="50">
        <v>7250.83</v>
      </c>
      <c r="J25" s="12">
        <v>2.5119824824071184E-3</v>
      </c>
    </row>
    <row r="26" spans="1:10" ht="48" customHeight="1">
      <c r="A26" s="48" t="s">
        <v>2388</v>
      </c>
      <c r="B26" s="47" t="s">
        <v>689</v>
      </c>
      <c r="C26" s="48" t="s">
        <v>81</v>
      </c>
      <c r="D26" s="48" t="s">
        <v>690</v>
      </c>
      <c r="E26" s="49" t="s">
        <v>90</v>
      </c>
      <c r="F26" s="50">
        <v>87.78</v>
      </c>
      <c r="G26" s="50">
        <v>53.6</v>
      </c>
      <c r="H26" s="50">
        <v>67.489999999999995</v>
      </c>
      <c r="I26" s="50">
        <v>5924.27</v>
      </c>
      <c r="J26" s="12">
        <v>2.0524081327310145E-3</v>
      </c>
    </row>
    <row r="27" spans="1:10" ht="36" customHeight="1">
      <c r="A27" s="48" t="s">
        <v>2397</v>
      </c>
      <c r="B27" s="47" t="s">
        <v>951</v>
      </c>
      <c r="C27" s="48" t="s">
        <v>81</v>
      </c>
      <c r="D27" s="48" t="s">
        <v>952</v>
      </c>
      <c r="E27" s="49" t="s">
        <v>90</v>
      </c>
      <c r="F27" s="50">
        <v>87.78</v>
      </c>
      <c r="G27" s="50">
        <v>23.16</v>
      </c>
      <c r="H27" s="50">
        <v>29.16</v>
      </c>
      <c r="I27" s="50">
        <v>2559.66</v>
      </c>
      <c r="J27" s="12">
        <v>8.8677035331378691E-4</v>
      </c>
    </row>
    <row r="28" spans="1:10" ht="36" customHeight="1">
      <c r="A28" s="48" t="s">
        <v>2402</v>
      </c>
      <c r="B28" s="47" t="s">
        <v>591</v>
      </c>
      <c r="C28" s="48" t="s">
        <v>81</v>
      </c>
      <c r="D28" s="48" t="s">
        <v>592</v>
      </c>
      <c r="E28" s="49" t="s">
        <v>90</v>
      </c>
      <c r="F28" s="50">
        <v>87.78</v>
      </c>
      <c r="G28" s="50">
        <v>76.430000000000007</v>
      </c>
      <c r="H28" s="50">
        <v>96.24</v>
      </c>
      <c r="I28" s="50">
        <v>8447.9500000000007</v>
      </c>
      <c r="J28" s="12">
        <v>2.926713550345439E-3</v>
      </c>
    </row>
    <row r="29" spans="1:10" ht="24" customHeight="1">
      <c r="A29" s="5" t="s">
        <v>28</v>
      </c>
      <c r="B29" s="5"/>
      <c r="C29" s="5"/>
      <c r="D29" s="5" t="s">
        <v>29</v>
      </c>
      <c r="E29" s="5"/>
      <c r="F29" s="7"/>
      <c r="G29" s="56"/>
      <c r="H29" s="56"/>
      <c r="I29" s="7">
        <v>46547.69</v>
      </c>
      <c r="J29" s="8">
        <v>1.6126013418673035E-2</v>
      </c>
    </row>
    <row r="30" spans="1:10" ht="48" customHeight="1">
      <c r="A30" s="48" t="s">
        <v>2413</v>
      </c>
      <c r="B30" s="47" t="s">
        <v>1084</v>
      </c>
      <c r="C30" s="48" t="s">
        <v>81</v>
      </c>
      <c r="D30" s="48" t="s">
        <v>1085</v>
      </c>
      <c r="E30" s="49" t="s">
        <v>181</v>
      </c>
      <c r="F30" s="50">
        <v>84</v>
      </c>
      <c r="G30" s="50">
        <v>15.29</v>
      </c>
      <c r="H30" s="50">
        <v>19.25</v>
      </c>
      <c r="I30" s="50">
        <v>1617</v>
      </c>
      <c r="J30" s="12">
        <v>5.6019458104138577E-4</v>
      </c>
    </row>
    <row r="31" spans="1:10" ht="48" customHeight="1">
      <c r="A31" s="48" t="s">
        <v>2424</v>
      </c>
      <c r="B31" s="47" t="s">
        <v>278</v>
      </c>
      <c r="C31" s="48" t="s">
        <v>81</v>
      </c>
      <c r="D31" s="48" t="s">
        <v>279</v>
      </c>
      <c r="E31" s="49" t="s">
        <v>181</v>
      </c>
      <c r="F31" s="50">
        <v>379.6</v>
      </c>
      <c r="G31" s="50">
        <v>13.86</v>
      </c>
      <c r="H31" s="50">
        <v>17.45</v>
      </c>
      <c r="I31" s="50">
        <v>6624.02</v>
      </c>
      <c r="J31" s="12">
        <v>2.2948299992020778E-3</v>
      </c>
    </row>
    <row r="32" spans="1:10" ht="48" customHeight="1">
      <c r="A32" s="48" t="s">
        <v>2427</v>
      </c>
      <c r="B32" s="47" t="s">
        <v>368</v>
      </c>
      <c r="C32" s="48" t="s">
        <v>81</v>
      </c>
      <c r="D32" s="48" t="s">
        <v>369</v>
      </c>
      <c r="E32" s="49" t="s">
        <v>181</v>
      </c>
      <c r="F32" s="50">
        <v>246.6</v>
      </c>
      <c r="G32" s="50">
        <v>12.43</v>
      </c>
      <c r="H32" s="50">
        <v>15.65</v>
      </c>
      <c r="I32" s="50">
        <v>3859.29</v>
      </c>
      <c r="J32" s="12">
        <v>1.3370150554528196E-3</v>
      </c>
    </row>
    <row r="33" spans="1:10" ht="48" customHeight="1">
      <c r="A33" s="48" t="s">
        <v>2430</v>
      </c>
      <c r="B33" s="47" t="s">
        <v>290</v>
      </c>
      <c r="C33" s="48" t="s">
        <v>81</v>
      </c>
      <c r="D33" s="48" t="s">
        <v>291</v>
      </c>
      <c r="E33" s="49" t="s">
        <v>181</v>
      </c>
      <c r="F33" s="50">
        <v>175.1</v>
      </c>
      <c r="G33" s="50">
        <v>10.5</v>
      </c>
      <c r="H33" s="50">
        <v>13.22</v>
      </c>
      <c r="I33" s="50">
        <v>2314.8200000000002</v>
      </c>
      <c r="J33" s="12">
        <v>8.0194781699828111E-4</v>
      </c>
    </row>
    <row r="34" spans="1:10" ht="48" customHeight="1">
      <c r="A34" s="48" t="s">
        <v>2433</v>
      </c>
      <c r="B34" s="47" t="s">
        <v>196</v>
      </c>
      <c r="C34" s="48" t="s">
        <v>81</v>
      </c>
      <c r="D34" s="48" t="s">
        <v>197</v>
      </c>
      <c r="E34" s="49" t="s">
        <v>181</v>
      </c>
      <c r="F34" s="50">
        <v>568.20000000000005</v>
      </c>
      <c r="G34" s="50">
        <v>9.99</v>
      </c>
      <c r="H34" s="50">
        <v>12.58</v>
      </c>
      <c r="I34" s="50">
        <v>7147.96</v>
      </c>
      <c r="J34" s="12">
        <v>2.4763441295612763E-3</v>
      </c>
    </row>
    <row r="35" spans="1:10" ht="48" customHeight="1">
      <c r="A35" s="48" t="s">
        <v>2436</v>
      </c>
      <c r="B35" s="47" t="s">
        <v>630</v>
      </c>
      <c r="C35" s="48" t="s">
        <v>81</v>
      </c>
      <c r="D35" s="48" t="s">
        <v>631</v>
      </c>
      <c r="E35" s="49" t="s">
        <v>154</v>
      </c>
      <c r="F35" s="50">
        <v>14.6</v>
      </c>
      <c r="G35" s="50">
        <v>409.1</v>
      </c>
      <c r="H35" s="50">
        <v>515.14</v>
      </c>
      <c r="I35" s="50">
        <v>7521.04</v>
      </c>
      <c r="J35" s="12">
        <v>2.6055942187974668E-3</v>
      </c>
    </row>
    <row r="36" spans="1:10" ht="36" customHeight="1">
      <c r="A36" s="48" t="s">
        <v>2443</v>
      </c>
      <c r="B36" s="47" t="s">
        <v>152</v>
      </c>
      <c r="C36" s="48" t="s">
        <v>81</v>
      </c>
      <c r="D36" s="48" t="s">
        <v>153</v>
      </c>
      <c r="E36" s="49" t="s">
        <v>154</v>
      </c>
      <c r="F36" s="50">
        <v>3.38</v>
      </c>
      <c r="G36" s="50">
        <v>360.48</v>
      </c>
      <c r="H36" s="50">
        <v>453.92</v>
      </c>
      <c r="I36" s="50">
        <v>1534.25</v>
      </c>
      <c r="J36" s="12">
        <v>5.3152661469557574E-4</v>
      </c>
    </row>
    <row r="37" spans="1:10" ht="36" customHeight="1">
      <c r="A37" s="48" t="s">
        <v>2454</v>
      </c>
      <c r="B37" s="47" t="s">
        <v>146</v>
      </c>
      <c r="C37" s="48" t="s">
        <v>81</v>
      </c>
      <c r="D37" s="48" t="s">
        <v>147</v>
      </c>
      <c r="E37" s="49" t="s">
        <v>90</v>
      </c>
      <c r="F37" s="50">
        <v>106.1</v>
      </c>
      <c r="G37" s="50">
        <v>108.53</v>
      </c>
      <c r="H37" s="50">
        <v>136.66</v>
      </c>
      <c r="I37" s="50">
        <v>14499.63</v>
      </c>
      <c r="J37" s="12">
        <v>5.0232616902319777E-3</v>
      </c>
    </row>
    <row r="38" spans="1:10" ht="36" customHeight="1">
      <c r="A38" s="48" t="s">
        <v>2461</v>
      </c>
      <c r="B38" s="47" t="s">
        <v>1125</v>
      </c>
      <c r="C38" s="48" t="s">
        <v>81</v>
      </c>
      <c r="D38" s="48" t="s">
        <v>1126</v>
      </c>
      <c r="E38" s="49" t="s">
        <v>220</v>
      </c>
      <c r="F38" s="50">
        <v>10.5</v>
      </c>
      <c r="G38" s="50">
        <v>108.13</v>
      </c>
      <c r="H38" s="50">
        <v>136.16</v>
      </c>
      <c r="I38" s="50">
        <v>1429.68</v>
      </c>
      <c r="J38" s="12">
        <v>4.952993126921758E-4</v>
      </c>
    </row>
    <row r="39" spans="1:10" ht="24" customHeight="1">
      <c r="A39" s="5" t="s">
        <v>30</v>
      </c>
      <c r="B39" s="5"/>
      <c r="C39" s="5"/>
      <c r="D39" s="5" t="s">
        <v>31</v>
      </c>
      <c r="E39" s="5"/>
      <c r="F39" s="7"/>
      <c r="G39" s="56"/>
      <c r="H39" s="56"/>
      <c r="I39" s="7">
        <v>372921.55</v>
      </c>
      <c r="J39" s="8">
        <v>0.12919519571029944</v>
      </c>
    </row>
    <row r="40" spans="1:10" ht="48" customHeight="1">
      <c r="A40" s="48" t="s">
        <v>2468</v>
      </c>
      <c r="B40" s="47" t="s">
        <v>323</v>
      </c>
      <c r="C40" s="48" t="s">
        <v>81</v>
      </c>
      <c r="D40" s="48" t="s">
        <v>324</v>
      </c>
      <c r="E40" s="49" t="s">
        <v>181</v>
      </c>
      <c r="F40" s="50">
        <v>1309.7</v>
      </c>
      <c r="G40" s="50">
        <v>13.4</v>
      </c>
      <c r="H40" s="50">
        <v>16.87</v>
      </c>
      <c r="I40" s="50">
        <v>22094.639999999999</v>
      </c>
      <c r="J40" s="12">
        <v>7.6544821261968106E-3</v>
      </c>
    </row>
    <row r="41" spans="1:10" ht="48" customHeight="1">
      <c r="A41" s="48" t="s">
        <v>2469</v>
      </c>
      <c r="B41" s="47" t="s">
        <v>404</v>
      </c>
      <c r="C41" s="48" t="s">
        <v>81</v>
      </c>
      <c r="D41" s="48" t="s">
        <v>405</v>
      </c>
      <c r="E41" s="49" t="s">
        <v>181</v>
      </c>
      <c r="F41" s="50">
        <v>894.4</v>
      </c>
      <c r="G41" s="50">
        <v>14.64</v>
      </c>
      <c r="H41" s="50">
        <v>18.43</v>
      </c>
      <c r="I41" s="50">
        <v>16483.79</v>
      </c>
      <c r="J41" s="12">
        <v>5.71065543167853E-3</v>
      </c>
    </row>
    <row r="42" spans="1:10" ht="48" customHeight="1">
      <c r="A42" s="48" t="s">
        <v>2472</v>
      </c>
      <c r="B42" s="47" t="s">
        <v>278</v>
      </c>
      <c r="C42" s="48" t="s">
        <v>81</v>
      </c>
      <c r="D42" s="48" t="s">
        <v>2473</v>
      </c>
      <c r="E42" s="49" t="s">
        <v>181</v>
      </c>
      <c r="F42" s="50">
        <v>1132.2</v>
      </c>
      <c r="G42" s="50">
        <v>13.86</v>
      </c>
      <c r="H42" s="50">
        <v>17.45</v>
      </c>
      <c r="I42" s="50">
        <v>19756.89</v>
      </c>
      <c r="J42" s="12">
        <v>6.8445904243851228E-3</v>
      </c>
    </row>
    <row r="43" spans="1:10" ht="48" customHeight="1">
      <c r="A43" s="48" t="s">
        <v>2474</v>
      </c>
      <c r="B43" s="47" t="s">
        <v>368</v>
      </c>
      <c r="C43" s="48" t="s">
        <v>81</v>
      </c>
      <c r="D43" s="48" t="s">
        <v>2475</v>
      </c>
      <c r="E43" s="49" t="s">
        <v>181</v>
      </c>
      <c r="F43" s="50">
        <v>910.7</v>
      </c>
      <c r="G43" s="50">
        <v>12.43</v>
      </c>
      <c r="H43" s="50">
        <v>15.65</v>
      </c>
      <c r="I43" s="50">
        <v>14252.46</v>
      </c>
      <c r="J43" s="12">
        <v>4.9376319471299375E-3</v>
      </c>
    </row>
    <row r="44" spans="1:10" ht="48" customHeight="1">
      <c r="A44" s="48" t="s">
        <v>2476</v>
      </c>
      <c r="B44" s="47" t="s">
        <v>290</v>
      </c>
      <c r="C44" s="48" t="s">
        <v>81</v>
      </c>
      <c r="D44" s="48" t="s">
        <v>2477</v>
      </c>
      <c r="E44" s="49" t="s">
        <v>181</v>
      </c>
      <c r="F44" s="50">
        <v>1652.9</v>
      </c>
      <c r="G44" s="50">
        <v>10.5</v>
      </c>
      <c r="H44" s="50">
        <v>13.22</v>
      </c>
      <c r="I44" s="50">
        <v>21851.34</v>
      </c>
      <c r="J44" s="12">
        <v>7.5701931085299153E-3</v>
      </c>
    </row>
    <row r="45" spans="1:10" ht="48" customHeight="1">
      <c r="A45" s="48" t="s">
        <v>2478</v>
      </c>
      <c r="B45" s="47" t="s">
        <v>196</v>
      </c>
      <c r="C45" s="48" t="s">
        <v>81</v>
      </c>
      <c r="D45" s="48" t="s">
        <v>2479</v>
      </c>
      <c r="E45" s="49" t="s">
        <v>181</v>
      </c>
      <c r="F45" s="50">
        <v>2764.3</v>
      </c>
      <c r="G45" s="50">
        <v>9.99</v>
      </c>
      <c r="H45" s="50">
        <v>12.58</v>
      </c>
      <c r="I45" s="50">
        <v>34774.89</v>
      </c>
      <c r="J45" s="12">
        <v>1.2047436570383596E-2</v>
      </c>
    </row>
    <row r="46" spans="1:10" ht="48" customHeight="1">
      <c r="A46" s="48" t="s">
        <v>2480</v>
      </c>
      <c r="B46" s="47" t="s">
        <v>1354</v>
      </c>
      <c r="C46" s="48" t="s">
        <v>81</v>
      </c>
      <c r="D46" s="48" t="s">
        <v>1355</v>
      </c>
      <c r="E46" s="49" t="s">
        <v>181</v>
      </c>
      <c r="F46" s="50">
        <v>52.4</v>
      </c>
      <c r="G46" s="50">
        <v>11.22</v>
      </c>
      <c r="H46" s="50">
        <v>14.13</v>
      </c>
      <c r="I46" s="50">
        <v>740.41</v>
      </c>
      <c r="J46" s="12">
        <v>2.5650814455711342E-4</v>
      </c>
    </row>
    <row r="47" spans="1:10" ht="36" customHeight="1">
      <c r="A47" s="48" t="s">
        <v>2483</v>
      </c>
      <c r="B47" s="47" t="s">
        <v>152</v>
      </c>
      <c r="C47" s="48" t="s">
        <v>81</v>
      </c>
      <c r="D47" s="48" t="s">
        <v>153</v>
      </c>
      <c r="E47" s="49" t="s">
        <v>154</v>
      </c>
      <c r="F47" s="50">
        <v>131.41999999999999</v>
      </c>
      <c r="G47" s="50">
        <v>360.48</v>
      </c>
      <c r="H47" s="50">
        <v>453.92</v>
      </c>
      <c r="I47" s="50">
        <v>59654.17</v>
      </c>
      <c r="J47" s="12">
        <v>2.0666631274286706E-2</v>
      </c>
    </row>
    <row r="48" spans="1:10" ht="24" customHeight="1">
      <c r="A48" s="48" t="s">
        <v>2484</v>
      </c>
      <c r="B48" s="47" t="s">
        <v>309</v>
      </c>
      <c r="C48" s="48" t="s">
        <v>81</v>
      </c>
      <c r="D48" s="48" t="s">
        <v>310</v>
      </c>
      <c r="E48" s="49" t="s">
        <v>154</v>
      </c>
      <c r="F48" s="50">
        <v>131.41999999999999</v>
      </c>
      <c r="G48" s="50">
        <v>134.61000000000001</v>
      </c>
      <c r="H48" s="50">
        <v>169.5</v>
      </c>
      <c r="I48" s="50">
        <v>22275.69</v>
      </c>
      <c r="J48" s="12">
        <v>7.717205211476676E-3</v>
      </c>
    </row>
    <row r="49" spans="1:10" ht="48" customHeight="1">
      <c r="A49" s="48" t="s">
        <v>2485</v>
      </c>
      <c r="B49" s="47" t="s">
        <v>87</v>
      </c>
      <c r="C49" s="48" t="s">
        <v>81</v>
      </c>
      <c r="D49" s="48" t="s">
        <v>88</v>
      </c>
      <c r="E49" s="49" t="s">
        <v>90</v>
      </c>
      <c r="F49" s="50">
        <v>548.9</v>
      </c>
      <c r="G49" s="50">
        <v>155.54</v>
      </c>
      <c r="H49" s="50">
        <v>195.86</v>
      </c>
      <c r="I49" s="50">
        <v>107507.55</v>
      </c>
      <c r="J49" s="12">
        <v>3.7244988825625124E-2</v>
      </c>
    </row>
    <row r="50" spans="1:10" ht="36" customHeight="1">
      <c r="A50" s="48" t="s">
        <v>2496</v>
      </c>
      <c r="B50" s="47" t="s">
        <v>146</v>
      </c>
      <c r="C50" s="48" t="s">
        <v>81</v>
      </c>
      <c r="D50" s="48" t="s">
        <v>2497</v>
      </c>
      <c r="E50" s="49" t="s">
        <v>90</v>
      </c>
      <c r="F50" s="50">
        <v>391.7</v>
      </c>
      <c r="G50" s="50">
        <v>108.53</v>
      </c>
      <c r="H50" s="50">
        <v>136.66</v>
      </c>
      <c r="I50" s="50">
        <v>53529.72</v>
      </c>
      <c r="J50" s="12">
        <v>1.8544872646049898E-2</v>
      </c>
    </row>
    <row r="51" spans="1:10" ht="24" customHeight="1">
      <c r="A51" s="5" t="s">
        <v>32</v>
      </c>
      <c r="B51" s="5"/>
      <c r="C51" s="5"/>
      <c r="D51" s="5" t="s">
        <v>33</v>
      </c>
      <c r="E51" s="5"/>
      <c r="F51" s="7"/>
      <c r="G51" s="56"/>
      <c r="H51" s="56"/>
      <c r="I51" s="7">
        <v>112850.87</v>
      </c>
      <c r="J51" s="8">
        <v>3.9096132244777912E-2</v>
      </c>
    </row>
    <row r="52" spans="1:10" ht="48" customHeight="1">
      <c r="A52" s="48" t="s">
        <v>2498</v>
      </c>
      <c r="B52" s="47" t="s">
        <v>179</v>
      </c>
      <c r="C52" s="48" t="s">
        <v>81</v>
      </c>
      <c r="D52" s="48" t="s">
        <v>180</v>
      </c>
      <c r="E52" s="49" t="s">
        <v>181</v>
      </c>
      <c r="F52" s="50">
        <v>2138.71</v>
      </c>
      <c r="G52" s="50">
        <v>15.75</v>
      </c>
      <c r="H52" s="50">
        <v>19.829999999999998</v>
      </c>
      <c r="I52" s="50">
        <v>42410.62</v>
      </c>
      <c r="J52" s="12">
        <v>1.4692764070875334E-2</v>
      </c>
    </row>
    <row r="53" spans="1:10" ht="36" customHeight="1">
      <c r="A53" s="48" t="s">
        <v>2519</v>
      </c>
      <c r="B53" s="47" t="s">
        <v>839</v>
      </c>
      <c r="C53" s="48" t="s">
        <v>81</v>
      </c>
      <c r="D53" s="48" t="s">
        <v>840</v>
      </c>
      <c r="E53" s="49" t="s">
        <v>90</v>
      </c>
      <c r="F53" s="50">
        <v>471.75</v>
      </c>
      <c r="G53" s="50">
        <v>6.38</v>
      </c>
      <c r="H53" s="50">
        <v>8.0299999999999994</v>
      </c>
      <c r="I53" s="50">
        <v>3788.15</v>
      </c>
      <c r="J53" s="12">
        <v>1.312369265412446E-3</v>
      </c>
    </row>
    <row r="54" spans="1:10" ht="24" customHeight="1">
      <c r="A54" s="48" t="s">
        <v>2526</v>
      </c>
      <c r="B54" s="47" t="s">
        <v>1305</v>
      </c>
      <c r="C54" s="48" t="s">
        <v>73</v>
      </c>
      <c r="D54" s="48" t="s">
        <v>1306</v>
      </c>
      <c r="E54" s="49" t="s">
        <v>749</v>
      </c>
      <c r="F54" s="50">
        <v>96</v>
      </c>
      <c r="G54" s="50">
        <v>6.9</v>
      </c>
      <c r="H54" s="50">
        <v>8.69</v>
      </c>
      <c r="I54" s="50">
        <v>834.24</v>
      </c>
      <c r="J54" s="12">
        <v>2.890146736474741E-4</v>
      </c>
    </row>
    <row r="55" spans="1:10" ht="36" customHeight="1">
      <c r="A55" s="48" t="s">
        <v>2529</v>
      </c>
      <c r="B55" s="47" t="s">
        <v>247</v>
      </c>
      <c r="C55" s="48" t="s">
        <v>81</v>
      </c>
      <c r="D55" s="48" t="s">
        <v>248</v>
      </c>
      <c r="E55" s="49" t="s">
        <v>220</v>
      </c>
      <c r="F55" s="50">
        <v>26.15</v>
      </c>
      <c r="G55" s="50">
        <v>932.28</v>
      </c>
      <c r="H55" s="50">
        <v>1173.93</v>
      </c>
      <c r="I55" s="50">
        <v>30698.27</v>
      </c>
      <c r="J55" s="12">
        <v>1.0635129561747272E-2</v>
      </c>
    </row>
    <row r="56" spans="1:10" ht="60" customHeight="1">
      <c r="A56" s="48" t="s">
        <v>2548</v>
      </c>
      <c r="B56" s="47" t="s">
        <v>598</v>
      </c>
      <c r="C56" s="48" t="s">
        <v>81</v>
      </c>
      <c r="D56" s="48" t="s">
        <v>599</v>
      </c>
      <c r="E56" s="49" t="s">
        <v>220</v>
      </c>
      <c r="F56" s="50">
        <v>13.22</v>
      </c>
      <c r="G56" s="50">
        <v>502.98</v>
      </c>
      <c r="H56" s="50">
        <v>633.35</v>
      </c>
      <c r="I56" s="50">
        <v>8372.89</v>
      </c>
      <c r="J56" s="12">
        <v>2.9007097128358741E-3</v>
      </c>
    </row>
    <row r="57" spans="1:10" ht="24" customHeight="1">
      <c r="A57" s="48" t="s">
        <v>2557</v>
      </c>
      <c r="B57" s="47" t="s">
        <v>652</v>
      </c>
      <c r="C57" s="48" t="s">
        <v>73</v>
      </c>
      <c r="D57" s="48" t="s">
        <v>653</v>
      </c>
      <c r="E57" s="49" t="s">
        <v>220</v>
      </c>
      <c r="F57" s="50">
        <v>53.48</v>
      </c>
      <c r="G57" s="50">
        <v>104.19</v>
      </c>
      <c r="H57" s="50">
        <v>131.19999999999999</v>
      </c>
      <c r="I57" s="50">
        <v>7016.58</v>
      </c>
      <c r="J57" s="12">
        <v>2.4308287529025145E-3</v>
      </c>
    </row>
    <row r="58" spans="1:10" ht="24" customHeight="1">
      <c r="A58" s="48" t="s">
        <v>2564</v>
      </c>
      <c r="B58" s="47" t="s">
        <v>348</v>
      </c>
      <c r="C58" s="48" t="s">
        <v>73</v>
      </c>
      <c r="D58" s="48" t="s">
        <v>349</v>
      </c>
      <c r="E58" s="49" t="s">
        <v>181</v>
      </c>
      <c r="F58" s="50">
        <v>1067.07</v>
      </c>
      <c r="G58" s="50">
        <v>14.68</v>
      </c>
      <c r="H58" s="50">
        <v>18.489999999999998</v>
      </c>
      <c r="I58" s="50">
        <v>19730.12</v>
      </c>
      <c r="J58" s="12">
        <v>6.835316207356998E-3</v>
      </c>
    </row>
    <row r="59" spans="1:10" ht="24" customHeight="1">
      <c r="A59" s="5" t="s">
        <v>34</v>
      </c>
      <c r="B59" s="5"/>
      <c r="C59" s="5"/>
      <c r="D59" s="5" t="s">
        <v>35</v>
      </c>
      <c r="E59" s="5"/>
      <c r="F59" s="7"/>
      <c r="G59" s="56"/>
      <c r="H59" s="56"/>
      <c r="I59" s="7">
        <v>113587.41</v>
      </c>
      <c r="J59" s="8">
        <v>3.9351299663899879E-2</v>
      </c>
    </row>
    <row r="60" spans="1:10" ht="24" customHeight="1">
      <c r="A60" s="48" t="s">
        <v>2565</v>
      </c>
      <c r="B60" s="47" t="s">
        <v>752</v>
      </c>
      <c r="C60" s="48" t="s">
        <v>81</v>
      </c>
      <c r="D60" s="48" t="s">
        <v>753</v>
      </c>
      <c r="E60" s="49" t="s">
        <v>220</v>
      </c>
      <c r="F60" s="50">
        <v>105.76</v>
      </c>
      <c r="G60" s="50">
        <v>36.08</v>
      </c>
      <c r="H60" s="50">
        <v>45.43</v>
      </c>
      <c r="I60" s="50">
        <v>4804.68</v>
      </c>
      <c r="J60" s="12">
        <v>1.6645366107841219E-3</v>
      </c>
    </row>
    <row r="61" spans="1:10" ht="36" customHeight="1">
      <c r="A61" s="48" t="s">
        <v>2573</v>
      </c>
      <c r="B61" s="47" t="s">
        <v>95</v>
      </c>
      <c r="C61" s="48" t="s">
        <v>81</v>
      </c>
      <c r="D61" s="48" t="s">
        <v>96</v>
      </c>
      <c r="E61" s="49" t="s">
        <v>90</v>
      </c>
      <c r="F61" s="50">
        <v>408.11</v>
      </c>
      <c r="G61" s="50">
        <v>184.44</v>
      </c>
      <c r="H61" s="50">
        <v>232.25</v>
      </c>
      <c r="I61" s="50">
        <v>94783.55</v>
      </c>
      <c r="J61" s="12">
        <v>3.2836877601648259E-2</v>
      </c>
    </row>
    <row r="62" spans="1:10" ht="36" customHeight="1">
      <c r="A62" s="48" t="s">
        <v>2584</v>
      </c>
      <c r="B62" s="47" t="s">
        <v>465</v>
      </c>
      <c r="C62" s="48" t="s">
        <v>188</v>
      </c>
      <c r="D62" s="48" t="s">
        <v>466</v>
      </c>
      <c r="E62" s="49" t="s">
        <v>90</v>
      </c>
      <c r="F62" s="50">
        <v>29.21</v>
      </c>
      <c r="G62" s="50">
        <v>380.61</v>
      </c>
      <c r="H62" s="50">
        <v>479.26</v>
      </c>
      <c r="I62" s="50">
        <v>13999.18</v>
      </c>
      <c r="J62" s="12">
        <v>4.8498854514674988E-3</v>
      </c>
    </row>
    <row r="63" spans="1:10" ht="24" customHeight="1">
      <c r="A63" s="5" t="s">
        <v>36</v>
      </c>
      <c r="B63" s="5"/>
      <c r="C63" s="5"/>
      <c r="D63" s="5" t="s">
        <v>37</v>
      </c>
      <c r="E63" s="5"/>
      <c r="F63" s="7"/>
      <c r="G63" s="56"/>
      <c r="H63" s="56"/>
      <c r="I63" s="7">
        <v>169161.7</v>
      </c>
      <c r="J63" s="8">
        <v>5.8604494532930478E-2</v>
      </c>
    </row>
    <row r="64" spans="1:10" ht="60" customHeight="1">
      <c r="A64" s="48" t="s">
        <v>2587</v>
      </c>
      <c r="B64" s="47" t="s">
        <v>111</v>
      </c>
      <c r="C64" s="48" t="s">
        <v>81</v>
      </c>
      <c r="D64" s="48" t="s">
        <v>112</v>
      </c>
      <c r="E64" s="49" t="s">
        <v>90</v>
      </c>
      <c r="F64" s="50">
        <v>1190.3900000000001</v>
      </c>
      <c r="G64" s="50">
        <v>56.09</v>
      </c>
      <c r="H64" s="50">
        <v>70.63</v>
      </c>
      <c r="I64" s="50">
        <v>84077.25</v>
      </c>
      <c r="J64" s="12">
        <v>2.9127779739555874E-2</v>
      </c>
    </row>
    <row r="65" spans="1:10" ht="24" customHeight="1">
      <c r="A65" s="48" t="s">
        <v>2598</v>
      </c>
      <c r="B65" s="47" t="s">
        <v>1106</v>
      </c>
      <c r="C65" s="48" t="s">
        <v>81</v>
      </c>
      <c r="D65" s="48" t="s">
        <v>1107</v>
      </c>
      <c r="E65" s="49" t="s">
        <v>220</v>
      </c>
      <c r="F65" s="50">
        <v>297.26</v>
      </c>
      <c r="G65" s="50">
        <v>4.17</v>
      </c>
      <c r="H65" s="50">
        <v>5.25</v>
      </c>
      <c r="I65" s="50">
        <v>1560.62</v>
      </c>
      <c r="J65" s="12">
        <v>5.4066225545133415E-4</v>
      </c>
    </row>
    <row r="66" spans="1:10" ht="48" customHeight="1">
      <c r="A66" s="48" t="s">
        <v>2601</v>
      </c>
      <c r="B66" s="47" t="s">
        <v>159</v>
      </c>
      <c r="C66" s="48" t="s">
        <v>81</v>
      </c>
      <c r="D66" s="48" t="s">
        <v>160</v>
      </c>
      <c r="E66" s="49" t="s">
        <v>90</v>
      </c>
      <c r="F66" s="50">
        <v>390.53</v>
      </c>
      <c r="G66" s="50">
        <v>121.46</v>
      </c>
      <c r="H66" s="50">
        <v>152.94</v>
      </c>
      <c r="I66" s="50">
        <v>59727.66</v>
      </c>
      <c r="J66" s="12">
        <v>2.069209119992723E-2</v>
      </c>
    </row>
    <row r="67" spans="1:10" ht="48" customHeight="1">
      <c r="A67" s="48" t="s">
        <v>2620</v>
      </c>
      <c r="B67" s="47" t="s">
        <v>854</v>
      </c>
      <c r="C67" s="48" t="s">
        <v>81</v>
      </c>
      <c r="D67" s="48" t="s">
        <v>855</v>
      </c>
      <c r="E67" s="49" t="s">
        <v>90</v>
      </c>
      <c r="F67" s="50">
        <v>26.03</v>
      </c>
      <c r="G67" s="50">
        <v>111.45</v>
      </c>
      <c r="H67" s="50">
        <v>140.34</v>
      </c>
      <c r="I67" s="50">
        <v>3653.05</v>
      </c>
      <c r="J67" s="12">
        <v>1.2655651294206766E-3</v>
      </c>
    </row>
    <row r="68" spans="1:10" ht="24" customHeight="1">
      <c r="A68" s="48" t="s">
        <v>2623</v>
      </c>
      <c r="B68" s="47" t="s">
        <v>617</v>
      </c>
      <c r="C68" s="48" t="s">
        <v>81</v>
      </c>
      <c r="D68" s="48" t="s">
        <v>618</v>
      </c>
      <c r="E68" s="49" t="s">
        <v>220</v>
      </c>
      <c r="F68" s="50">
        <v>108.24</v>
      </c>
      <c r="G68" s="50">
        <v>56.76</v>
      </c>
      <c r="H68" s="50">
        <v>71.47</v>
      </c>
      <c r="I68" s="50">
        <v>7735.91</v>
      </c>
      <c r="J68" s="12">
        <v>2.6800339279059162E-3</v>
      </c>
    </row>
    <row r="69" spans="1:10" ht="24" customHeight="1">
      <c r="A69" s="48" t="s">
        <v>2628</v>
      </c>
      <c r="B69" s="47" t="s">
        <v>695</v>
      </c>
      <c r="C69" s="48" t="s">
        <v>81</v>
      </c>
      <c r="D69" s="48" t="s">
        <v>696</v>
      </c>
      <c r="E69" s="49" t="s">
        <v>220</v>
      </c>
      <c r="F69" s="50">
        <v>120.19</v>
      </c>
      <c r="G69" s="50">
        <v>39.130000000000003</v>
      </c>
      <c r="H69" s="50">
        <v>49.27</v>
      </c>
      <c r="I69" s="50">
        <v>5921.76</v>
      </c>
      <c r="J69" s="12">
        <v>2.0515385666219146E-3</v>
      </c>
    </row>
    <row r="70" spans="1:10" ht="24" customHeight="1">
      <c r="A70" s="48" t="s">
        <v>2629</v>
      </c>
      <c r="B70" s="47" t="s">
        <v>677</v>
      </c>
      <c r="C70" s="48" t="s">
        <v>81</v>
      </c>
      <c r="D70" s="48" t="s">
        <v>678</v>
      </c>
      <c r="E70" s="49" t="s">
        <v>220</v>
      </c>
      <c r="F70" s="50">
        <v>120.19</v>
      </c>
      <c r="G70" s="50">
        <v>42.85</v>
      </c>
      <c r="H70" s="50">
        <v>53.96</v>
      </c>
      <c r="I70" s="50">
        <v>6485.45</v>
      </c>
      <c r="J70" s="12">
        <v>2.2468237140475292E-3</v>
      </c>
    </row>
    <row r="71" spans="1:10" ht="24" customHeight="1">
      <c r="A71" s="5" t="s">
        <v>38</v>
      </c>
      <c r="B71" s="5"/>
      <c r="C71" s="5"/>
      <c r="D71" s="5" t="s">
        <v>39</v>
      </c>
      <c r="E71" s="5"/>
      <c r="F71" s="7"/>
      <c r="G71" s="56"/>
      <c r="H71" s="56"/>
      <c r="I71" s="7">
        <v>33765.43</v>
      </c>
      <c r="J71" s="8">
        <v>1.1697718560625996E-2</v>
      </c>
    </row>
    <row r="72" spans="1:10" ht="24" customHeight="1">
      <c r="A72" s="5" t="s">
        <v>2630</v>
      </c>
      <c r="B72" s="5"/>
      <c r="C72" s="5"/>
      <c r="D72" s="5" t="s">
        <v>2631</v>
      </c>
      <c r="E72" s="5"/>
      <c r="F72" s="7"/>
      <c r="G72" s="56"/>
      <c r="H72" s="56"/>
      <c r="I72" s="7">
        <v>21531.7</v>
      </c>
      <c r="J72" s="8">
        <v>7.4594568092818834E-3</v>
      </c>
    </row>
    <row r="73" spans="1:10" ht="24" customHeight="1">
      <c r="A73" s="48" t="s">
        <v>2632</v>
      </c>
      <c r="B73" s="47" t="s">
        <v>978</v>
      </c>
      <c r="C73" s="48" t="s">
        <v>81</v>
      </c>
      <c r="D73" s="48" t="s">
        <v>979</v>
      </c>
      <c r="E73" s="49" t="s">
        <v>76</v>
      </c>
      <c r="F73" s="50">
        <v>7</v>
      </c>
      <c r="G73" s="50">
        <v>267.92</v>
      </c>
      <c r="H73" s="50">
        <v>337.36</v>
      </c>
      <c r="I73" s="50">
        <v>2361.52</v>
      </c>
      <c r="J73" s="12">
        <v>8.1812659679706442E-4</v>
      </c>
    </row>
    <row r="74" spans="1:10" ht="36" customHeight="1">
      <c r="A74" s="48" t="s">
        <v>2643</v>
      </c>
      <c r="B74" s="47" t="s">
        <v>1011</v>
      </c>
      <c r="C74" s="48" t="s">
        <v>81</v>
      </c>
      <c r="D74" s="48" t="s">
        <v>1012</v>
      </c>
      <c r="E74" s="49" t="s">
        <v>76</v>
      </c>
      <c r="F74" s="50">
        <v>4</v>
      </c>
      <c r="G74" s="50">
        <v>421.2</v>
      </c>
      <c r="H74" s="50">
        <v>530.38</v>
      </c>
      <c r="I74" s="50">
        <v>2121.52</v>
      </c>
      <c r="J74" s="12">
        <v>7.3498083337719276E-4</v>
      </c>
    </row>
    <row r="75" spans="1:10" ht="24" customHeight="1">
      <c r="A75" s="48" t="s">
        <v>3830</v>
      </c>
      <c r="B75" s="47" t="s">
        <v>1634</v>
      </c>
      <c r="C75" s="48" t="s">
        <v>188</v>
      </c>
      <c r="D75" s="48" t="s">
        <v>1635</v>
      </c>
      <c r="E75" s="49" t="s">
        <v>191</v>
      </c>
      <c r="F75" s="50">
        <v>1</v>
      </c>
      <c r="G75" s="50">
        <v>204.97</v>
      </c>
      <c r="H75" s="50">
        <v>258.10000000000002</v>
      </c>
      <c r="I75" s="50">
        <v>258.10000000000002</v>
      </c>
      <c r="J75" s="30">
        <v>8.941633974445372E-5</v>
      </c>
    </row>
    <row r="76" spans="1:10" ht="24" customHeight="1">
      <c r="A76" s="48" t="s">
        <v>2646</v>
      </c>
      <c r="B76" s="47" t="s">
        <v>1527</v>
      </c>
      <c r="C76" s="48" t="s">
        <v>81</v>
      </c>
      <c r="D76" s="48" t="s">
        <v>1528</v>
      </c>
      <c r="E76" s="49" t="s">
        <v>76</v>
      </c>
      <c r="F76" s="50">
        <v>11</v>
      </c>
      <c r="G76" s="50">
        <v>29.7</v>
      </c>
      <c r="H76" s="50">
        <v>37.4</v>
      </c>
      <c r="I76" s="50">
        <v>411.4</v>
      </c>
      <c r="J76" s="12">
        <v>1.4252569612889678E-4</v>
      </c>
    </row>
    <row r="77" spans="1:10" ht="36" customHeight="1">
      <c r="A77" s="48" t="s">
        <v>2649</v>
      </c>
      <c r="B77" s="47" t="s">
        <v>1183</v>
      </c>
      <c r="C77" s="48" t="s">
        <v>81</v>
      </c>
      <c r="D77" s="48" t="s">
        <v>1184</v>
      </c>
      <c r="E77" s="49" t="s">
        <v>76</v>
      </c>
      <c r="F77" s="50">
        <v>12</v>
      </c>
      <c r="G77" s="50">
        <v>81.400000000000006</v>
      </c>
      <c r="H77" s="50">
        <v>102.5</v>
      </c>
      <c r="I77" s="50">
        <v>1230</v>
      </c>
      <c r="J77" s="12">
        <v>4.2612203752684255E-4</v>
      </c>
    </row>
    <row r="78" spans="1:10" ht="24" customHeight="1">
      <c r="A78" s="48" t="s">
        <v>2654</v>
      </c>
      <c r="B78" s="47" t="s">
        <v>1560</v>
      </c>
      <c r="C78" s="48" t="s">
        <v>81</v>
      </c>
      <c r="D78" s="48" t="s">
        <v>1561</v>
      </c>
      <c r="E78" s="49" t="s">
        <v>76</v>
      </c>
      <c r="F78" s="50">
        <v>12</v>
      </c>
      <c r="G78" s="50">
        <v>24.56</v>
      </c>
      <c r="H78" s="50">
        <v>30.93</v>
      </c>
      <c r="I78" s="50">
        <v>371.16</v>
      </c>
      <c r="J78" s="12">
        <v>1.2858492312883162E-4</v>
      </c>
    </row>
    <row r="79" spans="1:10" ht="24" customHeight="1">
      <c r="A79" s="48" t="s">
        <v>2657</v>
      </c>
      <c r="B79" s="47" t="s">
        <v>1507</v>
      </c>
      <c r="C79" s="48" t="s">
        <v>81</v>
      </c>
      <c r="D79" s="48" t="s">
        <v>1508</v>
      </c>
      <c r="E79" s="49" t="s">
        <v>76</v>
      </c>
      <c r="F79" s="50">
        <v>12</v>
      </c>
      <c r="G79" s="50">
        <v>30.15</v>
      </c>
      <c r="H79" s="50">
        <v>37.96</v>
      </c>
      <c r="I79" s="50">
        <v>455.52</v>
      </c>
      <c r="J79" s="12">
        <v>1.5781065897091653E-4</v>
      </c>
    </row>
    <row r="80" spans="1:10" ht="24" customHeight="1">
      <c r="A80" s="48" t="s">
        <v>2660</v>
      </c>
      <c r="B80" s="47" t="s">
        <v>1512</v>
      </c>
      <c r="C80" s="48" t="s">
        <v>81</v>
      </c>
      <c r="D80" s="48" t="s">
        <v>1513</v>
      </c>
      <c r="E80" s="49" t="s">
        <v>76</v>
      </c>
      <c r="F80" s="50">
        <v>12</v>
      </c>
      <c r="G80" s="50">
        <v>29.55</v>
      </c>
      <c r="H80" s="50">
        <v>37.21</v>
      </c>
      <c r="I80" s="50">
        <v>446.52</v>
      </c>
      <c r="J80" s="12">
        <v>1.5469269284267134E-4</v>
      </c>
    </row>
    <row r="81" spans="1:10" ht="48" customHeight="1">
      <c r="A81" s="48" t="s">
        <v>2663</v>
      </c>
      <c r="B81" s="47" t="s">
        <v>1683</v>
      </c>
      <c r="C81" s="48" t="s">
        <v>81</v>
      </c>
      <c r="D81" s="48" t="s">
        <v>1684</v>
      </c>
      <c r="E81" s="49" t="s">
        <v>76</v>
      </c>
      <c r="F81" s="50">
        <v>1</v>
      </c>
      <c r="G81" s="50">
        <v>156.55000000000001</v>
      </c>
      <c r="H81" s="50">
        <v>197.13</v>
      </c>
      <c r="I81" s="50">
        <v>197.13</v>
      </c>
      <c r="J81" s="12">
        <v>6.8293851428997135E-5</v>
      </c>
    </row>
    <row r="82" spans="1:10" ht="36" customHeight="1">
      <c r="A82" s="48" t="s">
        <v>2670</v>
      </c>
      <c r="B82" s="47" t="s">
        <v>1197</v>
      </c>
      <c r="C82" s="48" t="s">
        <v>81</v>
      </c>
      <c r="D82" s="48" t="s">
        <v>1198</v>
      </c>
      <c r="E82" s="49" t="s">
        <v>76</v>
      </c>
      <c r="F82" s="50">
        <v>13</v>
      </c>
      <c r="G82" s="50">
        <v>70.23</v>
      </c>
      <c r="H82" s="50">
        <v>88.43</v>
      </c>
      <c r="I82" s="50">
        <v>1149.5899999999999</v>
      </c>
      <c r="J82" s="12">
        <v>3.9826474237437639E-4</v>
      </c>
    </row>
    <row r="83" spans="1:10" ht="36" customHeight="1">
      <c r="A83" s="48" t="s">
        <v>2675</v>
      </c>
      <c r="B83" s="47" t="s">
        <v>1766</v>
      </c>
      <c r="C83" s="48" t="s">
        <v>81</v>
      </c>
      <c r="D83" s="48" t="s">
        <v>1767</v>
      </c>
      <c r="E83" s="49" t="s">
        <v>76</v>
      </c>
      <c r="F83" s="50">
        <v>3</v>
      </c>
      <c r="G83" s="50">
        <v>35.28</v>
      </c>
      <c r="H83" s="50">
        <v>44.42</v>
      </c>
      <c r="I83" s="50">
        <v>133.26</v>
      </c>
      <c r="J83" s="12">
        <v>4.6166685138883776E-5</v>
      </c>
    </row>
    <row r="84" spans="1:10" ht="24" customHeight="1">
      <c r="A84" s="48" t="s">
        <v>2678</v>
      </c>
      <c r="B84" s="47" t="s">
        <v>1934</v>
      </c>
      <c r="C84" s="48" t="s">
        <v>81</v>
      </c>
      <c r="D84" s="48" t="s">
        <v>1935</v>
      </c>
      <c r="E84" s="49" t="s">
        <v>76</v>
      </c>
      <c r="F84" s="50">
        <v>1</v>
      </c>
      <c r="G84" s="50">
        <v>32.119999999999997</v>
      </c>
      <c r="H84" s="50">
        <v>40.450000000000003</v>
      </c>
      <c r="I84" s="50">
        <v>40.450000000000003</v>
      </c>
      <c r="J84" s="12">
        <v>1.4013525543057546E-5</v>
      </c>
    </row>
    <row r="85" spans="1:10" ht="36" customHeight="1">
      <c r="A85" s="48" t="s">
        <v>2681</v>
      </c>
      <c r="B85" s="47" t="s">
        <v>1630</v>
      </c>
      <c r="C85" s="48" t="s">
        <v>81</v>
      </c>
      <c r="D85" s="48" t="s">
        <v>1631</v>
      </c>
      <c r="E85" s="49" t="s">
        <v>76</v>
      </c>
      <c r="F85" s="50">
        <v>1</v>
      </c>
      <c r="G85" s="50">
        <v>217.96</v>
      </c>
      <c r="H85" s="50">
        <v>274.45999999999998</v>
      </c>
      <c r="I85" s="50">
        <v>274.45999999999998</v>
      </c>
      <c r="J85" s="12">
        <v>9.5084109284241636E-5</v>
      </c>
    </row>
    <row r="86" spans="1:10" ht="24" customHeight="1">
      <c r="A86" s="48" t="s">
        <v>2688</v>
      </c>
      <c r="B86" s="47" t="s">
        <v>919</v>
      </c>
      <c r="C86" s="48" t="s">
        <v>188</v>
      </c>
      <c r="D86" s="48" t="s">
        <v>920</v>
      </c>
      <c r="E86" s="49" t="s">
        <v>191</v>
      </c>
      <c r="F86" s="50">
        <v>12</v>
      </c>
      <c r="G86" s="50">
        <v>197.08</v>
      </c>
      <c r="H86" s="50">
        <v>248.16</v>
      </c>
      <c r="I86" s="50">
        <v>2977.92</v>
      </c>
      <c r="J86" s="12">
        <v>1.0316726325137683E-3</v>
      </c>
    </row>
    <row r="87" spans="1:10" ht="24" customHeight="1">
      <c r="A87" s="48" t="s">
        <v>2696</v>
      </c>
      <c r="B87" s="47" t="s">
        <v>1950</v>
      </c>
      <c r="C87" s="48" t="s">
        <v>81</v>
      </c>
      <c r="D87" s="48" t="s">
        <v>1951</v>
      </c>
      <c r="E87" s="49" t="s">
        <v>76</v>
      </c>
      <c r="F87" s="50">
        <v>1</v>
      </c>
      <c r="G87" s="50">
        <v>30.03</v>
      </c>
      <c r="H87" s="50">
        <v>37.81</v>
      </c>
      <c r="I87" s="50">
        <v>37.81</v>
      </c>
      <c r="J87" s="12">
        <v>1.3098922145438958E-5</v>
      </c>
    </row>
    <row r="88" spans="1:10" ht="36" customHeight="1">
      <c r="A88" s="48" t="s">
        <v>2699</v>
      </c>
      <c r="B88" s="47" t="s">
        <v>1169</v>
      </c>
      <c r="C88" s="48" t="s">
        <v>81</v>
      </c>
      <c r="D88" s="48" t="s">
        <v>1170</v>
      </c>
      <c r="E88" s="49" t="s">
        <v>76</v>
      </c>
      <c r="F88" s="50">
        <v>14</v>
      </c>
      <c r="G88" s="50">
        <v>71.709999999999994</v>
      </c>
      <c r="H88" s="50">
        <v>90.3</v>
      </c>
      <c r="I88" s="50">
        <v>1264.2</v>
      </c>
      <c r="J88" s="12">
        <v>4.379703088141743E-4</v>
      </c>
    </row>
    <row r="89" spans="1:10" ht="24" customHeight="1">
      <c r="A89" s="48" t="s">
        <v>2702</v>
      </c>
      <c r="B89" s="47" t="s">
        <v>1740</v>
      </c>
      <c r="C89" s="48" t="s">
        <v>73</v>
      </c>
      <c r="D89" s="48" t="s">
        <v>1741</v>
      </c>
      <c r="E89" s="49" t="s">
        <v>76</v>
      </c>
      <c r="F89" s="50">
        <v>1</v>
      </c>
      <c r="G89" s="50">
        <v>115.61</v>
      </c>
      <c r="H89" s="50">
        <v>145.58000000000001</v>
      </c>
      <c r="I89" s="50">
        <v>145.58000000000001</v>
      </c>
      <c r="J89" s="12">
        <v>5.0434834327770519E-5</v>
      </c>
    </row>
    <row r="90" spans="1:10" ht="24" customHeight="1">
      <c r="A90" s="48" t="s">
        <v>2709</v>
      </c>
      <c r="B90" s="47" t="s">
        <v>1946</v>
      </c>
      <c r="C90" s="48" t="s">
        <v>188</v>
      </c>
      <c r="D90" s="48" t="s">
        <v>1947</v>
      </c>
      <c r="E90" s="49" t="s">
        <v>191</v>
      </c>
      <c r="F90" s="50">
        <v>2</v>
      </c>
      <c r="G90" s="50">
        <v>15.2</v>
      </c>
      <c r="H90" s="50">
        <v>19.14</v>
      </c>
      <c r="I90" s="50">
        <v>38.28</v>
      </c>
      <c r="J90" s="12">
        <v>1.3261749265469539E-5</v>
      </c>
    </row>
    <row r="91" spans="1:10" ht="24" customHeight="1">
      <c r="A91" s="48" t="s">
        <v>2712</v>
      </c>
      <c r="B91" s="47" t="s">
        <v>1064</v>
      </c>
      <c r="C91" s="48" t="s">
        <v>73</v>
      </c>
      <c r="D91" s="48" t="s">
        <v>1065</v>
      </c>
      <c r="E91" s="49" t="s">
        <v>76</v>
      </c>
      <c r="F91" s="50">
        <v>11</v>
      </c>
      <c r="G91" s="50">
        <v>131.44999999999999</v>
      </c>
      <c r="H91" s="50">
        <v>165.52</v>
      </c>
      <c r="I91" s="50">
        <v>1820.72</v>
      </c>
      <c r="J91" s="12">
        <v>6.3077147655762021E-4</v>
      </c>
    </row>
    <row r="92" spans="1:10" ht="36" customHeight="1">
      <c r="A92" s="48" t="s">
        <v>2715</v>
      </c>
      <c r="B92" s="47" t="s">
        <v>700</v>
      </c>
      <c r="C92" s="48" t="s">
        <v>81</v>
      </c>
      <c r="D92" s="48" t="s">
        <v>701</v>
      </c>
      <c r="E92" s="49" t="s">
        <v>76</v>
      </c>
      <c r="F92" s="50">
        <v>22</v>
      </c>
      <c r="G92" s="50">
        <v>209.24</v>
      </c>
      <c r="H92" s="50">
        <v>263.48</v>
      </c>
      <c r="I92" s="50">
        <v>5796.56</v>
      </c>
      <c r="J92" s="12">
        <v>2.0081641933712151E-3</v>
      </c>
    </row>
    <row r="93" spans="1:10" ht="24" customHeight="1">
      <c r="A93" s="5" t="s">
        <v>2718</v>
      </c>
      <c r="B93" s="5"/>
      <c r="C93" s="5"/>
      <c r="D93" s="5" t="s">
        <v>2719</v>
      </c>
      <c r="E93" s="5"/>
      <c r="F93" s="7"/>
      <c r="G93" s="56"/>
      <c r="H93" s="56"/>
      <c r="I93" s="7">
        <v>3319.38</v>
      </c>
      <c r="J93" s="8">
        <v>1.1499682674193908E-3</v>
      </c>
    </row>
    <row r="94" spans="1:10" ht="36" customHeight="1">
      <c r="A94" s="48" t="s">
        <v>2720</v>
      </c>
      <c r="B94" s="47" t="s">
        <v>1998</v>
      </c>
      <c r="C94" s="48" t="s">
        <v>81</v>
      </c>
      <c r="D94" s="48" t="s">
        <v>1999</v>
      </c>
      <c r="E94" s="49" t="s">
        <v>220</v>
      </c>
      <c r="F94" s="50">
        <v>2.8</v>
      </c>
      <c r="G94" s="50">
        <v>5.45</v>
      </c>
      <c r="H94" s="50">
        <v>6.86</v>
      </c>
      <c r="I94" s="50">
        <v>19.21</v>
      </c>
      <c r="J94" s="12">
        <v>6.6551254803988993E-6</v>
      </c>
    </row>
    <row r="95" spans="1:10" ht="24" customHeight="1">
      <c r="A95" s="48" t="s">
        <v>2725</v>
      </c>
      <c r="B95" s="47" t="s">
        <v>1078</v>
      </c>
      <c r="C95" s="48" t="s">
        <v>188</v>
      </c>
      <c r="D95" s="48" t="s">
        <v>1079</v>
      </c>
      <c r="E95" s="49" t="s">
        <v>241</v>
      </c>
      <c r="F95" s="50">
        <v>131.6</v>
      </c>
      <c r="G95" s="50">
        <v>9.9</v>
      </c>
      <c r="H95" s="50">
        <v>12.47</v>
      </c>
      <c r="I95" s="50">
        <v>1641.05</v>
      </c>
      <c r="J95" s="12">
        <v>5.6852647941741871E-4</v>
      </c>
    </row>
    <row r="96" spans="1:10" ht="24" customHeight="1">
      <c r="A96" s="48" t="s">
        <v>2736</v>
      </c>
      <c r="B96" s="47" t="s">
        <v>1393</v>
      </c>
      <c r="C96" s="48" t="s">
        <v>188</v>
      </c>
      <c r="D96" s="48" t="s">
        <v>1394</v>
      </c>
      <c r="E96" s="49" t="s">
        <v>241</v>
      </c>
      <c r="F96" s="50">
        <v>34.1</v>
      </c>
      <c r="G96" s="50">
        <v>14.15</v>
      </c>
      <c r="H96" s="50">
        <v>17.82</v>
      </c>
      <c r="I96" s="50">
        <v>607.66</v>
      </c>
      <c r="J96" s="12">
        <v>2.1051814416549688E-4</v>
      </c>
    </row>
    <row r="97" spans="1:10" ht="24" customHeight="1">
      <c r="A97" s="48" t="s">
        <v>2739</v>
      </c>
      <c r="B97" s="47" t="s">
        <v>1232</v>
      </c>
      <c r="C97" s="48" t="s">
        <v>188</v>
      </c>
      <c r="D97" s="48" t="s">
        <v>1233</v>
      </c>
      <c r="E97" s="49" t="s">
        <v>241</v>
      </c>
      <c r="F97" s="50">
        <v>25.7</v>
      </c>
      <c r="G97" s="50">
        <v>32.39</v>
      </c>
      <c r="H97" s="50">
        <v>40.79</v>
      </c>
      <c r="I97" s="50">
        <v>1048.3</v>
      </c>
      <c r="J97" s="12">
        <v>3.6317376580438133E-4</v>
      </c>
    </row>
    <row r="98" spans="1:10" ht="24" customHeight="1">
      <c r="A98" s="48" t="s">
        <v>2747</v>
      </c>
      <c r="B98" s="47" t="s">
        <v>2054</v>
      </c>
      <c r="C98" s="48" t="s">
        <v>188</v>
      </c>
      <c r="D98" s="48" t="s">
        <v>2055</v>
      </c>
      <c r="E98" s="49" t="s">
        <v>241</v>
      </c>
      <c r="F98" s="50">
        <v>0.3</v>
      </c>
      <c r="G98" s="50">
        <v>8.3699999999999992</v>
      </c>
      <c r="H98" s="50">
        <v>10.54</v>
      </c>
      <c r="I98" s="50">
        <v>3.16</v>
      </c>
      <c r="J98" s="12">
        <v>1.0947525516949776E-6</v>
      </c>
    </row>
    <row r="99" spans="1:10" ht="24" customHeight="1">
      <c r="A99" s="5" t="s">
        <v>2748</v>
      </c>
      <c r="B99" s="5"/>
      <c r="C99" s="5"/>
      <c r="D99" s="5" t="s">
        <v>2749</v>
      </c>
      <c r="E99" s="5"/>
      <c r="F99" s="7"/>
      <c r="G99" s="56"/>
      <c r="H99" s="56"/>
      <c r="I99" s="7">
        <v>8914.35</v>
      </c>
      <c r="J99" s="8">
        <v>3.088293483924723E-3</v>
      </c>
    </row>
    <row r="100" spans="1:10" ht="24" customHeight="1">
      <c r="A100" s="48" t="s">
        <v>2750</v>
      </c>
      <c r="B100" s="47" t="s">
        <v>1285</v>
      </c>
      <c r="C100" s="48" t="s">
        <v>81</v>
      </c>
      <c r="D100" s="48" t="s">
        <v>1286</v>
      </c>
      <c r="E100" s="49" t="s">
        <v>76</v>
      </c>
      <c r="F100" s="50">
        <v>25</v>
      </c>
      <c r="G100" s="50">
        <v>28.6</v>
      </c>
      <c r="H100" s="50">
        <v>36.01</v>
      </c>
      <c r="I100" s="50">
        <v>900.25</v>
      </c>
      <c r="J100" s="12">
        <v>3.1188322299474799E-4</v>
      </c>
    </row>
    <row r="101" spans="1:10" ht="24" customHeight="1">
      <c r="A101" s="48" t="s">
        <v>2753</v>
      </c>
      <c r="B101" s="47" t="s">
        <v>1674</v>
      </c>
      <c r="C101" s="48" t="s">
        <v>188</v>
      </c>
      <c r="D101" s="48" t="s">
        <v>1675</v>
      </c>
      <c r="E101" s="49" t="s">
        <v>191</v>
      </c>
      <c r="F101" s="50">
        <v>26</v>
      </c>
      <c r="G101" s="50">
        <v>6.15</v>
      </c>
      <c r="H101" s="50">
        <v>7.74</v>
      </c>
      <c r="I101" s="50">
        <v>201.24</v>
      </c>
      <c r="J101" s="12">
        <v>6.971772262756244E-5</v>
      </c>
    </row>
    <row r="102" spans="1:10" ht="24" customHeight="1">
      <c r="A102" s="48" t="s">
        <v>2756</v>
      </c>
      <c r="B102" s="47" t="s">
        <v>1919</v>
      </c>
      <c r="C102" s="48" t="s">
        <v>188</v>
      </c>
      <c r="D102" s="48" t="s">
        <v>1920</v>
      </c>
      <c r="E102" s="49" t="s">
        <v>191</v>
      </c>
      <c r="F102" s="50">
        <v>2</v>
      </c>
      <c r="G102" s="50">
        <v>19.38</v>
      </c>
      <c r="H102" s="50">
        <v>24.4</v>
      </c>
      <c r="I102" s="50">
        <v>48.8</v>
      </c>
      <c r="J102" s="12">
        <v>1.6906305228707249E-5</v>
      </c>
    </row>
    <row r="103" spans="1:10" ht="24" customHeight="1">
      <c r="A103" s="48" t="s">
        <v>2759</v>
      </c>
      <c r="B103" s="47" t="s">
        <v>1982</v>
      </c>
      <c r="C103" s="48" t="s">
        <v>188</v>
      </c>
      <c r="D103" s="48" t="s">
        <v>1983</v>
      </c>
      <c r="E103" s="49" t="s">
        <v>191</v>
      </c>
      <c r="F103" s="50">
        <v>2</v>
      </c>
      <c r="G103" s="50">
        <v>10.35</v>
      </c>
      <c r="H103" s="50">
        <v>13.03</v>
      </c>
      <c r="I103" s="50">
        <v>26.06</v>
      </c>
      <c r="J103" s="12">
        <v>9.0282441446744045E-6</v>
      </c>
    </row>
    <row r="104" spans="1:10" ht="24" customHeight="1">
      <c r="A104" s="48" t="s">
        <v>3831</v>
      </c>
      <c r="B104" s="47" t="s">
        <v>1865</v>
      </c>
      <c r="C104" s="48" t="s">
        <v>188</v>
      </c>
      <c r="D104" s="48" t="s">
        <v>1866</v>
      </c>
      <c r="E104" s="49" t="s">
        <v>191</v>
      </c>
      <c r="F104" s="50">
        <v>10</v>
      </c>
      <c r="G104" s="50">
        <v>6.06</v>
      </c>
      <c r="H104" s="50">
        <v>7.63</v>
      </c>
      <c r="I104" s="50">
        <v>76.3</v>
      </c>
      <c r="J104" s="30">
        <v>2.6433423953900885E-5</v>
      </c>
    </row>
    <row r="105" spans="1:10" ht="24" customHeight="1">
      <c r="A105" s="48" t="s">
        <v>2761</v>
      </c>
      <c r="B105" s="47" t="s">
        <v>1882</v>
      </c>
      <c r="C105" s="48" t="s">
        <v>188</v>
      </c>
      <c r="D105" s="48" t="s">
        <v>1883</v>
      </c>
      <c r="E105" s="49" t="s">
        <v>191</v>
      </c>
      <c r="F105" s="50">
        <v>4</v>
      </c>
      <c r="G105" s="50">
        <v>12.96</v>
      </c>
      <c r="H105" s="50">
        <v>16.32</v>
      </c>
      <c r="I105" s="50">
        <v>65.28</v>
      </c>
      <c r="J105" s="12">
        <v>2.2615647650205109E-5</v>
      </c>
    </row>
    <row r="106" spans="1:10" ht="48" customHeight="1">
      <c r="A106" s="48" t="s">
        <v>2764</v>
      </c>
      <c r="B106" s="47" t="s">
        <v>1873</v>
      </c>
      <c r="C106" s="48" t="s">
        <v>81</v>
      </c>
      <c r="D106" s="48" t="s">
        <v>1874</v>
      </c>
      <c r="E106" s="49" t="s">
        <v>76</v>
      </c>
      <c r="F106" s="50">
        <v>8</v>
      </c>
      <c r="G106" s="50">
        <v>7.21</v>
      </c>
      <c r="H106" s="50">
        <v>9.08</v>
      </c>
      <c r="I106" s="50">
        <v>72.64</v>
      </c>
      <c r="J106" s="12">
        <v>2.5165451061747842E-5</v>
      </c>
    </row>
    <row r="107" spans="1:10" ht="48" customHeight="1">
      <c r="A107" s="48" t="s">
        <v>2771</v>
      </c>
      <c r="B107" s="47" t="s">
        <v>2041</v>
      </c>
      <c r="C107" s="48" t="s">
        <v>81</v>
      </c>
      <c r="D107" s="48" t="s">
        <v>2042</v>
      </c>
      <c r="E107" s="49" t="s">
        <v>76</v>
      </c>
      <c r="F107" s="50">
        <v>1</v>
      </c>
      <c r="G107" s="50">
        <v>6.47</v>
      </c>
      <c r="H107" s="50">
        <v>8.15</v>
      </c>
      <c r="I107" s="50">
        <v>8.15</v>
      </c>
      <c r="J107" s="12">
        <v>2.823491549466477E-6</v>
      </c>
    </row>
    <row r="108" spans="1:10" ht="36" customHeight="1">
      <c r="A108" s="48" t="s">
        <v>2774</v>
      </c>
      <c r="B108" s="47" t="s">
        <v>1953</v>
      </c>
      <c r="C108" s="48" t="s">
        <v>81</v>
      </c>
      <c r="D108" s="48" t="s">
        <v>1954</v>
      </c>
      <c r="E108" s="49" t="s">
        <v>76</v>
      </c>
      <c r="F108" s="50">
        <v>3</v>
      </c>
      <c r="G108" s="50">
        <v>9.91</v>
      </c>
      <c r="H108" s="50">
        <v>12.48</v>
      </c>
      <c r="I108" s="50">
        <v>37.44</v>
      </c>
      <c r="J108" s="12">
        <v>1.2970739093499989E-5</v>
      </c>
    </row>
    <row r="109" spans="1:10" ht="24" customHeight="1">
      <c r="A109" s="48" t="s">
        <v>3832</v>
      </c>
      <c r="B109" s="47" t="s">
        <v>2037</v>
      </c>
      <c r="C109" s="48" t="s">
        <v>73</v>
      </c>
      <c r="D109" s="48" t="s">
        <v>2038</v>
      </c>
      <c r="E109" s="49" t="s">
        <v>76</v>
      </c>
      <c r="F109" s="50">
        <v>2</v>
      </c>
      <c r="G109" s="50">
        <v>3.8</v>
      </c>
      <c r="H109" s="50">
        <v>4.78</v>
      </c>
      <c r="I109" s="50">
        <v>9.56</v>
      </c>
      <c r="J109" s="30">
        <v>3.3119729095582236E-6</v>
      </c>
    </row>
    <row r="110" spans="1:10" ht="24" customHeight="1">
      <c r="A110" s="48" t="s">
        <v>2779</v>
      </c>
      <c r="B110" s="47" t="s">
        <v>1839</v>
      </c>
      <c r="C110" s="48" t="s">
        <v>188</v>
      </c>
      <c r="D110" s="48" t="s">
        <v>1840</v>
      </c>
      <c r="E110" s="49" t="s">
        <v>191</v>
      </c>
      <c r="F110" s="50">
        <v>6</v>
      </c>
      <c r="G110" s="50">
        <v>11.88</v>
      </c>
      <c r="H110" s="50">
        <v>14.96</v>
      </c>
      <c r="I110" s="50">
        <v>89.76</v>
      </c>
      <c r="J110" s="12">
        <v>3.1096515519032026E-5</v>
      </c>
    </row>
    <row r="111" spans="1:10" ht="24" customHeight="1">
      <c r="A111" s="48" t="s">
        <v>2782</v>
      </c>
      <c r="B111" s="47" t="s">
        <v>1804</v>
      </c>
      <c r="C111" s="48" t="s">
        <v>188</v>
      </c>
      <c r="D111" s="48" t="s">
        <v>1805</v>
      </c>
      <c r="E111" s="49" t="s">
        <v>191</v>
      </c>
      <c r="F111" s="50">
        <v>4</v>
      </c>
      <c r="G111" s="50">
        <v>24.18</v>
      </c>
      <c r="H111" s="50">
        <v>30.45</v>
      </c>
      <c r="I111" s="50">
        <v>121.8</v>
      </c>
      <c r="J111" s="12">
        <v>4.2196474935584899E-5</v>
      </c>
    </row>
    <row r="112" spans="1:10" ht="24" customHeight="1">
      <c r="A112" s="48" t="s">
        <v>2787</v>
      </c>
      <c r="B112" s="47" t="s">
        <v>1797</v>
      </c>
      <c r="C112" s="48" t="s">
        <v>188</v>
      </c>
      <c r="D112" s="48" t="s">
        <v>1798</v>
      </c>
      <c r="E112" s="49" t="s">
        <v>191</v>
      </c>
      <c r="F112" s="50">
        <v>14</v>
      </c>
      <c r="G112" s="50">
        <v>7.02</v>
      </c>
      <c r="H112" s="50">
        <v>8.84</v>
      </c>
      <c r="I112" s="50">
        <v>123.76</v>
      </c>
      <c r="J112" s="12">
        <v>4.2875498670180519E-5</v>
      </c>
    </row>
    <row r="113" spans="1:10" ht="24" customHeight="1">
      <c r="A113" s="48" t="s">
        <v>2790</v>
      </c>
      <c r="B113" s="47" t="s">
        <v>1889</v>
      </c>
      <c r="C113" s="48" t="s">
        <v>188</v>
      </c>
      <c r="D113" s="48" t="s">
        <v>1890</v>
      </c>
      <c r="E113" s="49" t="s">
        <v>191</v>
      </c>
      <c r="F113" s="50">
        <v>4</v>
      </c>
      <c r="G113" s="50">
        <v>11.86</v>
      </c>
      <c r="H113" s="50">
        <v>14.93</v>
      </c>
      <c r="I113" s="50">
        <v>59.72</v>
      </c>
      <c r="J113" s="12">
        <v>2.0689437464311413E-5</v>
      </c>
    </row>
    <row r="114" spans="1:10" ht="24" customHeight="1">
      <c r="A114" s="48" t="s">
        <v>2792</v>
      </c>
      <c r="B114" s="47" t="s">
        <v>1923</v>
      </c>
      <c r="C114" s="48" t="s">
        <v>188</v>
      </c>
      <c r="D114" s="48" t="s">
        <v>1924</v>
      </c>
      <c r="E114" s="49" t="s">
        <v>191</v>
      </c>
      <c r="F114" s="50">
        <v>2</v>
      </c>
      <c r="G114" s="50">
        <v>18.38</v>
      </c>
      <c r="H114" s="50">
        <v>23.14</v>
      </c>
      <c r="I114" s="50">
        <v>46.28</v>
      </c>
      <c r="J114" s="12">
        <v>1.6033274712798598E-5</v>
      </c>
    </row>
    <row r="115" spans="1:10" ht="24" customHeight="1">
      <c r="A115" s="48" t="s">
        <v>2795</v>
      </c>
      <c r="B115" s="47" t="s">
        <v>1978</v>
      </c>
      <c r="C115" s="48" t="s">
        <v>188</v>
      </c>
      <c r="D115" s="48" t="s">
        <v>1979</v>
      </c>
      <c r="E115" s="49" t="s">
        <v>191</v>
      </c>
      <c r="F115" s="50">
        <v>2</v>
      </c>
      <c r="G115" s="50">
        <v>10.87</v>
      </c>
      <c r="H115" s="50">
        <v>13.69</v>
      </c>
      <c r="I115" s="50">
        <v>27.38</v>
      </c>
      <c r="J115" s="12">
        <v>9.4855458434836986E-6</v>
      </c>
    </row>
    <row r="116" spans="1:10" ht="24" customHeight="1">
      <c r="A116" s="48" t="s">
        <v>3833</v>
      </c>
      <c r="B116" s="47" t="s">
        <v>1027</v>
      </c>
      <c r="C116" s="48" t="s">
        <v>81</v>
      </c>
      <c r="D116" s="48" t="s">
        <v>1028</v>
      </c>
      <c r="E116" s="49" t="s">
        <v>76</v>
      </c>
      <c r="F116" s="50">
        <v>2</v>
      </c>
      <c r="G116" s="50">
        <v>793.93</v>
      </c>
      <c r="H116" s="50">
        <v>999.72</v>
      </c>
      <c r="I116" s="50">
        <v>1999.44</v>
      </c>
      <c r="J116" s="30">
        <v>6.926873550509513E-4</v>
      </c>
    </row>
    <row r="117" spans="1:10" ht="36" customHeight="1">
      <c r="A117" s="48" t="s">
        <v>2798</v>
      </c>
      <c r="B117" s="47" t="s">
        <v>2051</v>
      </c>
      <c r="C117" s="48" t="s">
        <v>81</v>
      </c>
      <c r="D117" s="48" t="s">
        <v>2052</v>
      </c>
      <c r="E117" s="49" t="s">
        <v>76</v>
      </c>
      <c r="F117" s="50">
        <v>1</v>
      </c>
      <c r="G117" s="50">
        <v>3.3</v>
      </c>
      <c r="H117" s="50">
        <v>4.16</v>
      </c>
      <c r="I117" s="50">
        <v>4.16</v>
      </c>
      <c r="J117" s="12">
        <v>1.4411932326111098E-6</v>
      </c>
    </row>
    <row r="118" spans="1:10" ht="36" customHeight="1">
      <c r="A118" s="48" t="s">
        <v>2801</v>
      </c>
      <c r="B118" s="47" t="s">
        <v>1743</v>
      </c>
      <c r="C118" s="48" t="s">
        <v>81</v>
      </c>
      <c r="D118" s="48" t="s">
        <v>1744</v>
      </c>
      <c r="E118" s="49" t="s">
        <v>76</v>
      </c>
      <c r="F118" s="50">
        <v>37</v>
      </c>
      <c r="G118" s="50">
        <v>3.11</v>
      </c>
      <c r="H118" s="50">
        <v>3.92</v>
      </c>
      <c r="I118" s="50">
        <v>145.04</v>
      </c>
      <c r="J118" s="12">
        <v>5.024775636007581E-5</v>
      </c>
    </row>
    <row r="119" spans="1:10" ht="36" customHeight="1">
      <c r="A119" s="48" t="s">
        <v>2804</v>
      </c>
      <c r="B119" s="47" t="s">
        <v>1931</v>
      </c>
      <c r="C119" s="48" t="s">
        <v>188</v>
      </c>
      <c r="D119" s="48" t="s">
        <v>1932</v>
      </c>
      <c r="E119" s="49" t="s">
        <v>191</v>
      </c>
      <c r="F119" s="50">
        <v>1</v>
      </c>
      <c r="G119" s="50">
        <v>33.69</v>
      </c>
      <c r="H119" s="50">
        <v>42.42</v>
      </c>
      <c r="I119" s="50">
        <v>42.42</v>
      </c>
      <c r="J119" s="12">
        <v>1.4696013684462327E-5</v>
      </c>
    </row>
    <row r="120" spans="1:10" ht="24" customHeight="1">
      <c r="A120" s="48" t="s">
        <v>2809</v>
      </c>
      <c r="B120" s="47" t="s">
        <v>1886</v>
      </c>
      <c r="C120" s="48" t="s">
        <v>188</v>
      </c>
      <c r="D120" s="48" t="s">
        <v>1887</v>
      </c>
      <c r="E120" s="49" t="s">
        <v>191</v>
      </c>
      <c r="F120" s="50">
        <v>4</v>
      </c>
      <c r="G120" s="50">
        <v>11.99</v>
      </c>
      <c r="H120" s="50">
        <v>15.1</v>
      </c>
      <c r="I120" s="50">
        <v>60.4</v>
      </c>
      <c r="J120" s="12">
        <v>2.0925017127334382E-5</v>
      </c>
    </row>
    <row r="121" spans="1:10" ht="60" customHeight="1">
      <c r="A121" s="48" t="s">
        <v>2816</v>
      </c>
      <c r="B121" s="47" t="s">
        <v>1965</v>
      </c>
      <c r="C121" s="48" t="s">
        <v>81</v>
      </c>
      <c r="D121" s="48" t="s">
        <v>1966</v>
      </c>
      <c r="E121" s="49" t="s">
        <v>76</v>
      </c>
      <c r="F121" s="50">
        <v>2</v>
      </c>
      <c r="G121" s="50">
        <v>13.44</v>
      </c>
      <c r="H121" s="50">
        <v>16.920000000000002</v>
      </c>
      <c r="I121" s="50">
        <v>33.840000000000003</v>
      </c>
      <c r="J121" s="12">
        <v>1.1723552642201913E-5</v>
      </c>
    </row>
    <row r="122" spans="1:10" ht="24" customHeight="1">
      <c r="A122" s="48" t="s">
        <v>2819</v>
      </c>
      <c r="B122" s="47" t="s">
        <v>2047</v>
      </c>
      <c r="C122" s="48" t="s">
        <v>73</v>
      </c>
      <c r="D122" s="48" t="s">
        <v>2048</v>
      </c>
      <c r="E122" s="49" t="s">
        <v>76</v>
      </c>
      <c r="F122" s="50">
        <v>4</v>
      </c>
      <c r="G122" s="50">
        <v>0.94</v>
      </c>
      <c r="H122" s="50">
        <v>1.18</v>
      </c>
      <c r="I122" s="50">
        <v>4.72</v>
      </c>
      <c r="J122" s="12">
        <v>1.6352000139241438E-6</v>
      </c>
    </row>
    <row r="123" spans="1:10" ht="24" customHeight="1">
      <c r="A123" s="48" t="s">
        <v>2821</v>
      </c>
      <c r="B123" s="47" t="s">
        <v>1974</v>
      </c>
      <c r="C123" s="48" t="s">
        <v>73</v>
      </c>
      <c r="D123" s="48" t="s">
        <v>1975</v>
      </c>
      <c r="E123" s="49" t="s">
        <v>76</v>
      </c>
      <c r="F123" s="50">
        <v>4</v>
      </c>
      <c r="G123" s="50">
        <v>6.13</v>
      </c>
      <c r="H123" s="50">
        <v>7.72</v>
      </c>
      <c r="I123" s="50">
        <v>30.88</v>
      </c>
      <c r="J123" s="12">
        <v>1.0698088226690161E-5</v>
      </c>
    </row>
    <row r="124" spans="1:10" ht="60" customHeight="1">
      <c r="A124" s="48" t="s">
        <v>2822</v>
      </c>
      <c r="B124" s="47" t="s">
        <v>874</v>
      </c>
      <c r="C124" s="48" t="s">
        <v>188</v>
      </c>
      <c r="D124" s="48" t="s">
        <v>875</v>
      </c>
      <c r="E124" s="49" t="s">
        <v>191</v>
      </c>
      <c r="F124" s="50">
        <v>2</v>
      </c>
      <c r="G124" s="50">
        <v>1356.85</v>
      </c>
      <c r="H124" s="50">
        <v>1708.55</v>
      </c>
      <c r="I124" s="50">
        <v>3417.1</v>
      </c>
      <c r="J124" s="12">
        <v>1.1838224507585153E-3</v>
      </c>
    </row>
    <row r="125" spans="1:10" ht="36" customHeight="1">
      <c r="A125" s="48" t="s">
        <v>2831</v>
      </c>
      <c r="B125" s="47" t="s">
        <v>1174</v>
      </c>
      <c r="C125" s="48" t="s">
        <v>73</v>
      </c>
      <c r="D125" s="48" t="s">
        <v>1175</v>
      </c>
      <c r="E125" s="49" t="s">
        <v>76</v>
      </c>
      <c r="F125" s="50">
        <v>1</v>
      </c>
      <c r="G125" s="50">
        <v>1002.17</v>
      </c>
      <c r="H125" s="50">
        <v>1261.93</v>
      </c>
      <c r="I125" s="50">
        <v>1261.93</v>
      </c>
      <c r="J125" s="12">
        <v>4.3718388846849469E-4</v>
      </c>
    </row>
    <row r="126" spans="1:10" ht="24" customHeight="1">
      <c r="A126" s="5" t="s">
        <v>40</v>
      </c>
      <c r="B126" s="5"/>
      <c r="C126" s="5"/>
      <c r="D126" s="5" t="s">
        <v>41</v>
      </c>
      <c r="E126" s="5"/>
      <c r="F126" s="7"/>
      <c r="G126" s="56"/>
      <c r="H126" s="56"/>
      <c r="I126" s="7">
        <v>46298.77</v>
      </c>
      <c r="J126" s="8">
        <v>1.6039777404379393E-2</v>
      </c>
    </row>
    <row r="127" spans="1:10" ht="24" customHeight="1">
      <c r="A127" s="5" t="s">
        <v>2864</v>
      </c>
      <c r="B127" s="5"/>
      <c r="C127" s="5"/>
      <c r="D127" s="5" t="s">
        <v>2865</v>
      </c>
      <c r="E127" s="5"/>
      <c r="F127" s="7"/>
      <c r="G127" s="56"/>
      <c r="H127" s="56"/>
      <c r="I127" s="7">
        <v>12364.57</v>
      </c>
      <c r="J127" s="8">
        <v>4.2835900500351803E-3</v>
      </c>
    </row>
    <row r="128" spans="1:10" ht="36" customHeight="1">
      <c r="A128" s="48" t="s">
        <v>2866</v>
      </c>
      <c r="B128" s="47" t="s">
        <v>787</v>
      </c>
      <c r="C128" s="48" t="s">
        <v>81</v>
      </c>
      <c r="D128" s="48" t="s">
        <v>788</v>
      </c>
      <c r="E128" s="49" t="s">
        <v>220</v>
      </c>
      <c r="F128" s="50">
        <v>184.1</v>
      </c>
      <c r="G128" s="50">
        <v>18.03</v>
      </c>
      <c r="H128" s="50">
        <v>22.7</v>
      </c>
      <c r="I128" s="50">
        <v>4179.07</v>
      </c>
      <c r="J128" s="12">
        <v>1.4477998563961804E-3</v>
      </c>
    </row>
    <row r="129" spans="1:10" ht="36" customHeight="1">
      <c r="A129" s="48" t="s">
        <v>2869</v>
      </c>
      <c r="B129" s="47" t="s">
        <v>1664</v>
      </c>
      <c r="C129" s="48" t="s">
        <v>81</v>
      </c>
      <c r="D129" s="48" t="s">
        <v>1665</v>
      </c>
      <c r="E129" s="49" t="s">
        <v>220</v>
      </c>
      <c r="F129" s="50">
        <v>12.4</v>
      </c>
      <c r="G129" s="50">
        <v>13.1</v>
      </c>
      <c r="H129" s="50">
        <v>16.5</v>
      </c>
      <c r="I129" s="50">
        <v>204.6</v>
      </c>
      <c r="J129" s="12">
        <v>7.0881763315440641E-5</v>
      </c>
    </row>
    <row r="130" spans="1:10" ht="36" customHeight="1">
      <c r="A130" s="48" t="s">
        <v>2872</v>
      </c>
      <c r="B130" s="47" t="s">
        <v>929</v>
      </c>
      <c r="C130" s="48" t="s">
        <v>81</v>
      </c>
      <c r="D130" s="48" t="s">
        <v>930</v>
      </c>
      <c r="E130" s="49" t="s">
        <v>220</v>
      </c>
      <c r="F130" s="50">
        <v>113.9</v>
      </c>
      <c r="G130" s="50">
        <v>19.809999999999999</v>
      </c>
      <c r="H130" s="50">
        <v>24.94</v>
      </c>
      <c r="I130" s="50">
        <v>2840.67</v>
      </c>
      <c r="J130" s="12">
        <v>9.8412364905802927E-4</v>
      </c>
    </row>
    <row r="131" spans="1:10" ht="36" customHeight="1">
      <c r="A131" s="48" t="s">
        <v>2875</v>
      </c>
      <c r="B131" s="47" t="s">
        <v>782</v>
      </c>
      <c r="C131" s="48" t="s">
        <v>81</v>
      </c>
      <c r="D131" s="48" t="s">
        <v>783</v>
      </c>
      <c r="E131" s="49" t="s">
        <v>220</v>
      </c>
      <c r="F131" s="50">
        <v>79.7</v>
      </c>
      <c r="G131" s="50">
        <v>43.33</v>
      </c>
      <c r="H131" s="50">
        <v>54.56</v>
      </c>
      <c r="I131" s="50">
        <v>4348.43</v>
      </c>
      <c r="J131" s="12">
        <v>1.5064730501161366E-3</v>
      </c>
    </row>
    <row r="132" spans="1:10" ht="36" customHeight="1">
      <c r="A132" s="48" t="s">
        <v>2878</v>
      </c>
      <c r="B132" s="47" t="s">
        <v>1329</v>
      </c>
      <c r="C132" s="48" t="s">
        <v>81</v>
      </c>
      <c r="D132" s="48" t="s">
        <v>1330</v>
      </c>
      <c r="E132" s="49" t="s">
        <v>220</v>
      </c>
      <c r="F132" s="50">
        <v>42.8</v>
      </c>
      <c r="G132" s="50">
        <v>14.69</v>
      </c>
      <c r="H132" s="50">
        <v>18.5</v>
      </c>
      <c r="I132" s="50">
        <v>791.8</v>
      </c>
      <c r="J132" s="12">
        <v>2.7431173114939343E-4</v>
      </c>
    </row>
    <row r="133" spans="1:10" ht="24" customHeight="1">
      <c r="A133" s="5" t="s">
        <v>2881</v>
      </c>
      <c r="B133" s="5"/>
      <c r="C133" s="5"/>
      <c r="D133" s="5" t="s">
        <v>2882</v>
      </c>
      <c r="E133" s="5"/>
      <c r="F133" s="7"/>
      <c r="G133" s="56"/>
      <c r="H133" s="56"/>
      <c r="I133" s="7">
        <v>25936.2</v>
      </c>
      <c r="J133" s="8">
        <v>8.9853547883769879E-3</v>
      </c>
    </row>
    <row r="134" spans="1:10" ht="48" customHeight="1">
      <c r="A134" s="48" t="s">
        <v>2883</v>
      </c>
      <c r="B134" s="47" t="s">
        <v>974</v>
      </c>
      <c r="C134" s="48" t="s">
        <v>81</v>
      </c>
      <c r="D134" s="48" t="s">
        <v>975</v>
      </c>
      <c r="E134" s="49" t="s">
        <v>76</v>
      </c>
      <c r="F134" s="50">
        <v>1</v>
      </c>
      <c r="G134" s="50">
        <v>1891.79</v>
      </c>
      <c r="H134" s="50">
        <v>2382.14</v>
      </c>
      <c r="I134" s="50">
        <v>2382.14</v>
      </c>
      <c r="J134" s="12">
        <v>8.2527020363755508E-4</v>
      </c>
    </row>
    <row r="135" spans="1:10" ht="48" customHeight="1">
      <c r="A135" s="48" t="s">
        <v>3834</v>
      </c>
      <c r="B135" s="47" t="s">
        <v>835</v>
      </c>
      <c r="C135" s="48" t="s">
        <v>81</v>
      </c>
      <c r="D135" s="48" t="s">
        <v>836</v>
      </c>
      <c r="E135" s="49" t="s">
        <v>76</v>
      </c>
      <c r="F135" s="50">
        <v>1</v>
      </c>
      <c r="G135" s="50">
        <v>3015.63</v>
      </c>
      <c r="H135" s="50">
        <v>3797.28</v>
      </c>
      <c r="I135" s="50">
        <v>3797.28</v>
      </c>
      <c r="J135" s="30">
        <v>1.3155322688292103E-3</v>
      </c>
    </row>
    <row r="136" spans="1:10" ht="48" customHeight="1">
      <c r="A136" s="48" t="s">
        <v>2898</v>
      </c>
      <c r="B136" s="47" t="s">
        <v>585</v>
      </c>
      <c r="C136" s="48" t="s">
        <v>81</v>
      </c>
      <c r="D136" s="48" t="s">
        <v>586</v>
      </c>
      <c r="E136" s="49" t="s">
        <v>76</v>
      </c>
      <c r="F136" s="50">
        <v>2</v>
      </c>
      <c r="G136" s="50">
        <v>3378.52</v>
      </c>
      <c r="H136" s="50">
        <v>4254.2299999999996</v>
      </c>
      <c r="I136" s="50">
        <v>8508.4599999999991</v>
      </c>
      <c r="J136" s="12">
        <v>2.9476766759476739E-3</v>
      </c>
    </row>
    <row r="137" spans="1:10" ht="24" customHeight="1">
      <c r="A137" s="48" t="s">
        <v>2905</v>
      </c>
      <c r="B137" s="47" t="s">
        <v>1517</v>
      </c>
      <c r="C137" s="48" t="s">
        <v>73</v>
      </c>
      <c r="D137" s="48" t="s">
        <v>1518</v>
      </c>
      <c r="E137" s="49" t="s">
        <v>191</v>
      </c>
      <c r="F137" s="50">
        <v>3</v>
      </c>
      <c r="G137" s="50">
        <v>117.87</v>
      </c>
      <c r="H137" s="50">
        <v>148.41999999999999</v>
      </c>
      <c r="I137" s="50">
        <v>445.26</v>
      </c>
      <c r="J137" s="12">
        <v>1.54256177584717E-4</v>
      </c>
    </row>
    <row r="138" spans="1:10" ht="24" customHeight="1">
      <c r="A138" s="48" t="s">
        <v>2907</v>
      </c>
      <c r="B138" s="47" t="s">
        <v>799</v>
      </c>
      <c r="C138" s="48" t="s">
        <v>73</v>
      </c>
      <c r="D138" s="48" t="s">
        <v>800</v>
      </c>
      <c r="E138" s="49" t="s">
        <v>191</v>
      </c>
      <c r="F138" s="50">
        <v>8</v>
      </c>
      <c r="G138" s="50">
        <v>409.67</v>
      </c>
      <c r="H138" s="50">
        <v>515.86</v>
      </c>
      <c r="I138" s="50">
        <v>4126.88</v>
      </c>
      <c r="J138" s="12">
        <v>1.4297191172591675E-3</v>
      </c>
    </row>
    <row r="139" spans="1:10" ht="24" customHeight="1">
      <c r="A139" s="48" t="s">
        <v>2910</v>
      </c>
      <c r="B139" s="47" t="s">
        <v>772</v>
      </c>
      <c r="C139" s="48" t="s">
        <v>188</v>
      </c>
      <c r="D139" s="48" t="s">
        <v>773</v>
      </c>
      <c r="E139" s="49" t="s">
        <v>191</v>
      </c>
      <c r="F139" s="50">
        <v>8</v>
      </c>
      <c r="G139" s="50">
        <v>435.4</v>
      </c>
      <c r="H139" s="50">
        <v>548.26</v>
      </c>
      <c r="I139" s="50">
        <v>4386.08</v>
      </c>
      <c r="J139" s="12">
        <v>1.5195165417526289E-3</v>
      </c>
    </row>
    <row r="140" spans="1:10" ht="24" customHeight="1">
      <c r="A140" s="48" t="s">
        <v>2922</v>
      </c>
      <c r="B140" s="47" t="s">
        <v>1421</v>
      </c>
      <c r="C140" s="48" t="s">
        <v>188</v>
      </c>
      <c r="D140" s="48" t="s">
        <v>1422</v>
      </c>
      <c r="E140" s="49" t="s">
        <v>191</v>
      </c>
      <c r="F140" s="50">
        <v>12</v>
      </c>
      <c r="G140" s="50">
        <v>37.75</v>
      </c>
      <c r="H140" s="50">
        <v>47.53</v>
      </c>
      <c r="I140" s="50">
        <v>570.36</v>
      </c>
      <c r="J140" s="12">
        <v>1.9759590676732513E-4</v>
      </c>
    </row>
    <row r="141" spans="1:10" ht="24" customHeight="1">
      <c r="A141" s="48" t="s">
        <v>3835</v>
      </c>
      <c r="B141" s="47" t="s">
        <v>1678</v>
      </c>
      <c r="C141" s="48" t="s">
        <v>81</v>
      </c>
      <c r="D141" s="48" t="s">
        <v>1679</v>
      </c>
      <c r="E141" s="49" t="s">
        <v>76</v>
      </c>
      <c r="F141" s="50">
        <v>13</v>
      </c>
      <c r="G141" s="50">
        <v>12.09</v>
      </c>
      <c r="H141" s="50">
        <v>15.22</v>
      </c>
      <c r="I141" s="50">
        <v>197.86</v>
      </c>
      <c r="J141" s="30">
        <v>6.854675312606591E-5</v>
      </c>
    </row>
    <row r="142" spans="1:10" ht="36" customHeight="1">
      <c r="A142" s="48" t="s">
        <v>2925</v>
      </c>
      <c r="B142" s="47" t="s">
        <v>1655</v>
      </c>
      <c r="C142" s="48" t="s">
        <v>188</v>
      </c>
      <c r="D142" s="48" t="s">
        <v>1656</v>
      </c>
      <c r="E142" s="49" t="s">
        <v>191</v>
      </c>
      <c r="F142" s="50">
        <v>13</v>
      </c>
      <c r="G142" s="50">
        <v>14.05</v>
      </c>
      <c r="H142" s="50">
        <v>17.690000000000001</v>
      </c>
      <c r="I142" s="50">
        <v>229.97</v>
      </c>
      <c r="J142" s="12">
        <v>7.9670963390282915E-5</v>
      </c>
    </row>
    <row r="143" spans="1:10" ht="24" customHeight="1">
      <c r="A143" s="48" t="s">
        <v>2928</v>
      </c>
      <c r="B143" s="47" t="s">
        <v>1159</v>
      </c>
      <c r="C143" s="48" t="s">
        <v>188</v>
      </c>
      <c r="D143" s="48" t="s">
        <v>1160</v>
      </c>
      <c r="E143" s="49" t="s">
        <v>191</v>
      </c>
      <c r="F143" s="50">
        <v>1</v>
      </c>
      <c r="G143" s="50">
        <v>1025.98</v>
      </c>
      <c r="H143" s="50">
        <v>1291.9100000000001</v>
      </c>
      <c r="I143" s="50">
        <v>1291.9100000000001</v>
      </c>
      <c r="J143" s="12">
        <v>4.4757018008236032E-4</v>
      </c>
    </row>
    <row r="144" spans="1:10" ht="24" customHeight="1">
      <c r="A144" s="5" t="s">
        <v>2935</v>
      </c>
      <c r="B144" s="5"/>
      <c r="C144" s="5"/>
      <c r="D144" s="5" t="s">
        <v>2936</v>
      </c>
      <c r="E144" s="5"/>
      <c r="F144" s="7"/>
      <c r="G144" s="56"/>
      <c r="H144" s="56"/>
      <c r="I144" s="7">
        <v>7998</v>
      </c>
      <c r="J144" s="8">
        <v>2.7708325659672249E-3</v>
      </c>
    </row>
    <row r="145" spans="1:10" ht="24" customHeight="1">
      <c r="A145" s="48" t="s">
        <v>2937</v>
      </c>
      <c r="B145" s="47" t="s">
        <v>1319</v>
      </c>
      <c r="C145" s="48" t="s">
        <v>188</v>
      </c>
      <c r="D145" s="48" t="s">
        <v>1320</v>
      </c>
      <c r="E145" s="49" t="s">
        <v>191</v>
      </c>
      <c r="F145" s="50">
        <v>18</v>
      </c>
      <c r="G145" s="50">
        <v>35.450000000000003</v>
      </c>
      <c r="H145" s="50">
        <v>44.64</v>
      </c>
      <c r="I145" s="50">
        <v>803.52</v>
      </c>
      <c r="J145" s="12">
        <v>2.783720159297305E-4</v>
      </c>
    </row>
    <row r="146" spans="1:10" ht="24" customHeight="1">
      <c r="A146" s="48" t="s">
        <v>2942</v>
      </c>
      <c r="B146" s="47" t="s">
        <v>1957</v>
      </c>
      <c r="C146" s="48" t="s">
        <v>188</v>
      </c>
      <c r="D146" s="48" t="s">
        <v>1958</v>
      </c>
      <c r="E146" s="49" t="s">
        <v>191</v>
      </c>
      <c r="F146" s="50">
        <v>2</v>
      </c>
      <c r="G146" s="50">
        <v>14.65</v>
      </c>
      <c r="H146" s="50">
        <v>18.45</v>
      </c>
      <c r="I146" s="50">
        <v>36.9</v>
      </c>
      <c r="J146" s="12">
        <v>1.2783661125805276E-5</v>
      </c>
    </row>
    <row r="147" spans="1:10" ht="24" customHeight="1">
      <c r="A147" s="48" t="s">
        <v>2947</v>
      </c>
      <c r="B147" s="47" t="s">
        <v>1349</v>
      </c>
      <c r="C147" s="48" t="s">
        <v>188</v>
      </c>
      <c r="D147" s="48" t="s">
        <v>1350</v>
      </c>
      <c r="E147" s="49" t="s">
        <v>191</v>
      </c>
      <c r="F147" s="50">
        <v>21</v>
      </c>
      <c r="G147" s="50">
        <v>28.52</v>
      </c>
      <c r="H147" s="50">
        <v>35.909999999999997</v>
      </c>
      <c r="I147" s="50">
        <v>754.11</v>
      </c>
      <c r="J147" s="12">
        <v>2.6125438188566441E-4</v>
      </c>
    </row>
    <row r="148" spans="1:10" ht="24" customHeight="1">
      <c r="A148" s="48" t="s">
        <v>2950</v>
      </c>
      <c r="B148" s="47" t="s">
        <v>1771</v>
      </c>
      <c r="C148" s="48" t="s">
        <v>188</v>
      </c>
      <c r="D148" s="48" t="s">
        <v>1772</v>
      </c>
      <c r="E148" s="49" t="s">
        <v>191</v>
      </c>
      <c r="F148" s="50">
        <v>12</v>
      </c>
      <c r="G148" s="50">
        <v>8.8000000000000007</v>
      </c>
      <c r="H148" s="50">
        <v>11.08</v>
      </c>
      <c r="I148" s="50">
        <v>132.96</v>
      </c>
      <c r="J148" s="12">
        <v>4.6062752934608935E-5</v>
      </c>
    </row>
    <row r="149" spans="1:10" ht="24" customHeight="1">
      <c r="A149" s="48" t="s">
        <v>2953</v>
      </c>
      <c r="B149" s="47" t="s">
        <v>1893</v>
      </c>
      <c r="C149" s="48" t="s">
        <v>188</v>
      </c>
      <c r="D149" s="48" t="s">
        <v>1894</v>
      </c>
      <c r="E149" s="49" t="s">
        <v>191</v>
      </c>
      <c r="F149" s="50">
        <v>1</v>
      </c>
      <c r="G149" s="50">
        <v>45.94</v>
      </c>
      <c r="H149" s="50">
        <v>57.85</v>
      </c>
      <c r="I149" s="50">
        <v>57.85</v>
      </c>
      <c r="J149" s="12">
        <v>2.0041593390998247E-5</v>
      </c>
    </row>
    <row r="150" spans="1:10" ht="48" customHeight="1">
      <c r="A150" s="48" t="s">
        <v>2956</v>
      </c>
      <c r="B150" s="47" t="s">
        <v>1857</v>
      </c>
      <c r="C150" s="48" t="s">
        <v>81</v>
      </c>
      <c r="D150" s="48" t="s">
        <v>1858</v>
      </c>
      <c r="E150" s="49" t="s">
        <v>76</v>
      </c>
      <c r="F150" s="50">
        <v>13</v>
      </c>
      <c r="G150" s="50">
        <v>4.9800000000000004</v>
      </c>
      <c r="H150" s="50">
        <v>6.27</v>
      </c>
      <c r="I150" s="50">
        <v>81.510000000000005</v>
      </c>
      <c r="J150" s="12">
        <v>2.8238379901473933E-5</v>
      </c>
    </row>
    <row r="151" spans="1:10" ht="48" customHeight="1">
      <c r="A151" s="48" t="s">
        <v>2959</v>
      </c>
      <c r="B151" s="47" t="s">
        <v>1827</v>
      </c>
      <c r="C151" s="48" t="s">
        <v>81</v>
      </c>
      <c r="D151" s="48" t="s">
        <v>1828</v>
      </c>
      <c r="E151" s="49" t="s">
        <v>76</v>
      </c>
      <c r="F151" s="50">
        <v>13</v>
      </c>
      <c r="G151" s="50">
        <v>5.59</v>
      </c>
      <c r="H151" s="50">
        <v>7.04</v>
      </c>
      <c r="I151" s="50">
        <v>91.52</v>
      </c>
      <c r="J151" s="12">
        <v>3.1706251117444416E-5</v>
      </c>
    </row>
    <row r="152" spans="1:10" ht="48" customHeight="1">
      <c r="A152" s="48" t="s">
        <v>2964</v>
      </c>
      <c r="B152" s="47" t="s">
        <v>1754</v>
      </c>
      <c r="C152" s="48" t="s">
        <v>81</v>
      </c>
      <c r="D152" s="48" t="s">
        <v>1755</v>
      </c>
      <c r="E152" s="49" t="s">
        <v>76</v>
      </c>
      <c r="F152" s="50">
        <v>8</v>
      </c>
      <c r="G152" s="50">
        <v>13.67</v>
      </c>
      <c r="H152" s="50">
        <v>17.21</v>
      </c>
      <c r="I152" s="50">
        <v>137.68</v>
      </c>
      <c r="J152" s="12">
        <v>4.769795294853308E-5</v>
      </c>
    </row>
    <row r="153" spans="1:10" ht="48" customHeight="1">
      <c r="A153" s="48" t="s">
        <v>2967</v>
      </c>
      <c r="B153" s="47" t="s">
        <v>1716</v>
      </c>
      <c r="C153" s="48" t="s">
        <v>81</v>
      </c>
      <c r="D153" s="48" t="s">
        <v>1717</v>
      </c>
      <c r="E153" s="49" t="s">
        <v>76</v>
      </c>
      <c r="F153" s="50">
        <v>24</v>
      </c>
      <c r="G153" s="50">
        <v>5.12</v>
      </c>
      <c r="H153" s="50">
        <v>6.45</v>
      </c>
      <c r="I153" s="50">
        <v>154.80000000000001</v>
      </c>
      <c r="J153" s="12">
        <v>5.3629017405817257E-5</v>
      </c>
    </row>
    <row r="154" spans="1:10" ht="48" customHeight="1">
      <c r="A154" s="48" t="s">
        <v>2970</v>
      </c>
      <c r="B154" s="47" t="s">
        <v>1814</v>
      </c>
      <c r="C154" s="48" t="s">
        <v>81</v>
      </c>
      <c r="D154" s="48" t="s">
        <v>1815</v>
      </c>
      <c r="E154" s="49" t="s">
        <v>76</v>
      </c>
      <c r="F154" s="50">
        <v>12</v>
      </c>
      <c r="G154" s="50">
        <v>6.98</v>
      </c>
      <c r="H154" s="50">
        <v>8.7899999999999991</v>
      </c>
      <c r="I154" s="50">
        <v>105.48</v>
      </c>
      <c r="J154" s="12">
        <v>3.6542563023033621E-5</v>
      </c>
    </row>
    <row r="155" spans="1:10" ht="24" customHeight="1">
      <c r="A155" s="48" t="s">
        <v>2973</v>
      </c>
      <c r="B155" s="47" t="s">
        <v>1789</v>
      </c>
      <c r="C155" s="48" t="s">
        <v>188</v>
      </c>
      <c r="D155" s="48" t="s">
        <v>1790</v>
      </c>
      <c r="E155" s="49" t="s">
        <v>191</v>
      </c>
      <c r="F155" s="50">
        <v>3</v>
      </c>
      <c r="G155" s="50">
        <v>33.520000000000003</v>
      </c>
      <c r="H155" s="50">
        <v>42.21</v>
      </c>
      <c r="I155" s="50">
        <v>126.63</v>
      </c>
      <c r="J155" s="12">
        <v>4.3869783424409814E-5</v>
      </c>
    </row>
    <row r="156" spans="1:10" ht="24" customHeight="1">
      <c r="A156" s="48" t="s">
        <v>2976</v>
      </c>
      <c r="B156" s="47" t="s">
        <v>1263</v>
      </c>
      <c r="C156" s="48" t="s">
        <v>188</v>
      </c>
      <c r="D156" s="48" t="s">
        <v>1264</v>
      </c>
      <c r="E156" s="49" t="s">
        <v>191</v>
      </c>
      <c r="F156" s="50">
        <v>15</v>
      </c>
      <c r="G156" s="50">
        <v>34.78</v>
      </c>
      <c r="H156" s="50">
        <v>43.79</v>
      </c>
      <c r="I156" s="50">
        <v>656.85</v>
      </c>
      <c r="J156" s="12">
        <v>2.2755956125976141E-4</v>
      </c>
    </row>
    <row r="157" spans="1:10" ht="24" customHeight="1">
      <c r="A157" s="48" t="s">
        <v>2979</v>
      </c>
      <c r="B157" s="47" t="s">
        <v>1263</v>
      </c>
      <c r="C157" s="48" t="s">
        <v>188</v>
      </c>
      <c r="D157" s="48" t="s">
        <v>1264</v>
      </c>
      <c r="E157" s="49" t="s">
        <v>191</v>
      </c>
      <c r="F157" s="50">
        <v>7</v>
      </c>
      <c r="G157" s="50">
        <v>34.78</v>
      </c>
      <c r="H157" s="50">
        <v>43.79</v>
      </c>
      <c r="I157" s="50">
        <v>306.52999999999997</v>
      </c>
      <c r="J157" s="12">
        <v>1.06194461921222E-4</v>
      </c>
    </row>
    <row r="158" spans="1:10" ht="48" customHeight="1">
      <c r="A158" s="48" t="s">
        <v>2980</v>
      </c>
      <c r="B158" s="47" t="s">
        <v>1556</v>
      </c>
      <c r="C158" s="48" t="s">
        <v>81</v>
      </c>
      <c r="D158" s="48" t="s">
        <v>1557</v>
      </c>
      <c r="E158" s="49" t="s">
        <v>76</v>
      </c>
      <c r="F158" s="50">
        <v>27</v>
      </c>
      <c r="G158" s="50">
        <v>10.99</v>
      </c>
      <c r="H158" s="50">
        <v>13.84</v>
      </c>
      <c r="I158" s="50">
        <v>373.68</v>
      </c>
      <c r="J158" s="12">
        <v>1.2945795364474027E-4</v>
      </c>
    </row>
    <row r="159" spans="1:10" ht="48" customHeight="1">
      <c r="A159" s="48" t="s">
        <v>2983</v>
      </c>
      <c r="B159" s="47" t="s">
        <v>2044</v>
      </c>
      <c r="C159" s="48" t="s">
        <v>81</v>
      </c>
      <c r="D159" s="48" t="s">
        <v>2045</v>
      </c>
      <c r="E159" s="49" t="s">
        <v>76</v>
      </c>
      <c r="F159" s="50">
        <v>1</v>
      </c>
      <c r="G159" s="50">
        <v>5.1100000000000003</v>
      </c>
      <c r="H159" s="50">
        <v>6.43</v>
      </c>
      <c r="I159" s="50">
        <v>6.43</v>
      </c>
      <c r="J159" s="12">
        <v>2.2276135782907301E-6</v>
      </c>
    </row>
    <row r="160" spans="1:10" ht="24" customHeight="1">
      <c r="A160" s="48" t="s">
        <v>2986</v>
      </c>
      <c r="B160" s="47" t="s">
        <v>1625</v>
      </c>
      <c r="C160" s="48" t="s">
        <v>188</v>
      </c>
      <c r="D160" s="48" t="s">
        <v>1626</v>
      </c>
      <c r="E160" s="49" t="s">
        <v>191</v>
      </c>
      <c r="F160" s="50">
        <v>12</v>
      </c>
      <c r="G160" s="50">
        <v>18.29</v>
      </c>
      <c r="H160" s="50">
        <v>23.03</v>
      </c>
      <c r="I160" s="50">
        <v>276.36</v>
      </c>
      <c r="J160" s="12">
        <v>9.5742346577982289E-5</v>
      </c>
    </row>
    <row r="161" spans="1:10" ht="36" customHeight="1">
      <c r="A161" s="48" t="s">
        <v>2989</v>
      </c>
      <c r="B161" s="47" t="s">
        <v>1762</v>
      </c>
      <c r="C161" s="48" t="s">
        <v>81</v>
      </c>
      <c r="D161" s="48" t="s">
        <v>1763</v>
      </c>
      <c r="E161" s="49" t="s">
        <v>76</v>
      </c>
      <c r="F161" s="50">
        <v>3</v>
      </c>
      <c r="G161" s="50">
        <v>35.94</v>
      </c>
      <c r="H161" s="50">
        <v>45.26</v>
      </c>
      <c r="I161" s="50">
        <v>135.78</v>
      </c>
      <c r="J161" s="12">
        <v>4.7039715654792427E-5</v>
      </c>
    </row>
    <row r="162" spans="1:10" ht="24" customHeight="1">
      <c r="A162" s="48" t="s">
        <v>2992</v>
      </c>
      <c r="B162" s="47" t="s">
        <v>1387</v>
      </c>
      <c r="C162" s="48" t="s">
        <v>188</v>
      </c>
      <c r="D162" s="48" t="s">
        <v>1388</v>
      </c>
      <c r="E162" s="49" t="s">
        <v>191</v>
      </c>
      <c r="F162" s="50">
        <v>4</v>
      </c>
      <c r="G162" s="50">
        <v>120.83</v>
      </c>
      <c r="H162" s="50">
        <v>152.15</v>
      </c>
      <c r="I162" s="50">
        <v>608.6</v>
      </c>
      <c r="J162" s="12">
        <v>2.1084379840555803E-4</v>
      </c>
    </row>
    <row r="163" spans="1:10" ht="24" customHeight="1">
      <c r="A163" s="48" t="s">
        <v>2995</v>
      </c>
      <c r="B163" s="47" t="s">
        <v>1793</v>
      </c>
      <c r="C163" s="48" t="s">
        <v>188</v>
      </c>
      <c r="D163" s="48" t="s">
        <v>1794</v>
      </c>
      <c r="E163" s="49" t="s">
        <v>191</v>
      </c>
      <c r="F163" s="50">
        <v>4</v>
      </c>
      <c r="G163" s="50">
        <v>24.67</v>
      </c>
      <c r="H163" s="50">
        <v>31.06</v>
      </c>
      <c r="I163" s="50">
        <v>124.24</v>
      </c>
      <c r="J163" s="12">
        <v>4.3041790197020261E-5</v>
      </c>
    </row>
    <row r="164" spans="1:10" ht="36" customHeight="1">
      <c r="A164" s="48" t="s">
        <v>2998</v>
      </c>
      <c r="B164" s="47" t="s">
        <v>1734</v>
      </c>
      <c r="C164" s="48" t="s">
        <v>81</v>
      </c>
      <c r="D164" s="48" t="s">
        <v>1735</v>
      </c>
      <c r="E164" s="49" t="s">
        <v>76</v>
      </c>
      <c r="F164" s="50">
        <v>2</v>
      </c>
      <c r="G164" s="50">
        <v>57.95</v>
      </c>
      <c r="H164" s="50">
        <v>72.97</v>
      </c>
      <c r="I164" s="50">
        <v>145.94</v>
      </c>
      <c r="J164" s="12">
        <v>5.0559552972900327E-5</v>
      </c>
    </row>
    <row r="165" spans="1:10" ht="48" customHeight="1">
      <c r="A165" s="48" t="s">
        <v>3001</v>
      </c>
      <c r="B165" s="47" t="s">
        <v>1694</v>
      </c>
      <c r="C165" s="48" t="s">
        <v>81</v>
      </c>
      <c r="D165" s="48" t="s">
        <v>1695</v>
      </c>
      <c r="E165" s="49" t="s">
        <v>76</v>
      </c>
      <c r="F165" s="50">
        <v>1</v>
      </c>
      <c r="G165" s="50">
        <v>138.68</v>
      </c>
      <c r="H165" s="50">
        <v>174.63</v>
      </c>
      <c r="I165" s="50">
        <v>174.63</v>
      </c>
      <c r="J165" s="12">
        <v>6.0498936108384164E-5</v>
      </c>
    </row>
    <row r="166" spans="1:10" ht="48" customHeight="1">
      <c r="A166" s="48" t="s">
        <v>3006</v>
      </c>
      <c r="B166" s="47" t="s">
        <v>1690</v>
      </c>
      <c r="C166" s="48" t="s">
        <v>81</v>
      </c>
      <c r="D166" s="48" t="s">
        <v>1691</v>
      </c>
      <c r="E166" s="49" t="s">
        <v>76</v>
      </c>
      <c r="F166" s="50">
        <v>1</v>
      </c>
      <c r="G166" s="50">
        <v>143.77000000000001</v>
      </c>
      <c r="H166" s="50">
        <v>181.04</v>
      </c>
      <c r="I166" s="50">
        <v>181.04</v>
      </c>
      <c r="J166" s="12">
        <v>6.2719620873056574E-5</v>
      </c>
    </row>
    <row r="167" spans="1:10" ht="24" customHeight="1">
      <c r="A167" s="48" t="s">
        <v>3011</v>
      </c>
      <c r="B167" s="47" t="s">
        <v>1720</v>
      </c>
      <c r="C167" s="48" t="s">
        <v>188</v>
      </c>
      <c r="D167" s="48" t="s">
        <v>1721</v>
      </c>
      <c r="E167" s="49" t="s">
        <v>191</v>
      </c>
      <c r="F167" s="50">
        <v>2</v>
      </c>
      <c r="G167" s="50">
        <v>61.02</v>
      </c>
      <c r="H167" s="50">
        <v>76.84</v>
      </c>
      <c r="I167" s="50">
        <v>153.68</v>
      </c>
      <c r="J167" s="12">
        <v>5.3241003843191194E-5</v>
      </c>
    </row>
    <row r="168" spans="1:10" ht="24" customHeight="1">
      <c r="A168" s="48" t="s">
        <v>3014</v>
      </c>
      <c r="B168" s="47" t="s">
        <v>1758</v>
      </c>
      <c r="C168" s="48" t="s">
        <v>73</v>
      </c>
      <c r="D168" s="48" t="s">
        <v>1759</v>
      </c>
      <c r="E168" s="49" t="s">
        <v>76</v>
      </c>
      <c r="F168" s="50">
        <v>1</v>
      </c>
      <c r="G168" s="50">
        <v>108.88</v>
      </c>
      <c r="H168" s="50">
        <v>137.1</v>
      </c>
      <c r="I168" s="50">
        <v>137.1</v>
      </c>
      <c r="J168" s="12">
        <v>4.749701735360172E-5</v>
      </c>
    </row>
    <row r="169" spans="1:10" ht="24" customHeight="1">
      <c r="A169" s="48" t="s">
        <v>3017</v>
      </c>
      <c r="B169" s="47" t="s">
        <v>2020</v>
      </c>
      <c r="C169" s="48" t="s">
        <v>188</v>
      </c>
      <c r="D169" s="48" t="s">
        <v>2021</v>
      </c>
      <c r="E169" s="49" t="s">
        <v>191</v>
      </c>
      <c r="F169" s="50">
        <v>2</v>
      </c>
      <c r="G169" s="50">
        <v>6.11</v>
      </c>
      <c r="H169" s="50">
        <v>7.6899999999999995</v>
      </c>
      <c r="I169" s="50">
        <v>15.38</v>
      </c>
      <c r="J169" s="12">
        <v>5.3282576724901128E-6</v>
      </c>
    </row>
    <row r="170" spans="1:10" ht="24" customHeight="1">
      <c r="A170" s="48" t="s">
        <v>3020</v>
      </c>
      <c r="B170" s="47" t="s">
        <v>1818</v>
      </c>
      <c r="C170" s="48" t="s">
        <v>188</v>
      </c>
      <c r="D170" s="48" t="s">
        <v>1819</v>
      </c>
      <c r="E170" s="49" t="s">
        <v>191</v>
      </c>
      <c r="F170" s="50">
        <v>12</v>
      </c>
      <c r="G170" s="50">
        <v>6.96</v>
      </c>
      <c r="H170" s="50">
        <v>8.76</v>
      </c>
      <c r="I170" s="50">
        <v>105.12</v>
      </c>
      <c r="J170" s="12">
        <v>3.6417844377903813E-5</v>
      </c>
    </row>
    <row r="171" spans="1:10" ht="24" customHeight="1">
      <c r="A171" s="48" t="s">
        <v>3023</v>
      </c>
      <c r="B171" s="47" t="s">
        <v>1927</v>
      </c>
      <c r="C171" s="48" t="s">
        <v>73</v>
      </c>
      <c r="D171" s="48" t="s">
        <v>1928</v>
      </c>
      <c r="E171" s="49" t="s">
        <v>76</v>
      </c>
      <c r="F171" s="50">
        <v>4</v>
      </c>
      <c r="G171" s="50">
        <v>9.16</v>
      </c>
      <c r="H171" s="50">
        <v>11.53</v>
      </c>
      <c r="I171" s="50">
        <v>46.12</v>
      </c>
      <c r="J171" s="12">
        <v>1.5977844203852016E-5</v>
      </c>
    </row>
    <row r="172" spans="1:10" ht="24" customHeight="1">
      <c r="A172" s="48" t="s">
        <v>3026</v>
      </c>
      <c r="B172" s="47" t="s">
        <v>1810</v>
      </c>
      <c r="C172" s="48" t="s">
        <v>73</v>
      </c>
      <c r="D172" s="48" t="s">
        <v>1811</v>
      </c>
      <c r="E172" s="49" t="s">
        <v>76</v>
      </c>
      <c r="F172" s="50">
        <v>7</v>
      </c>
      <c r="G172" s="50">
        <v>12.49</v>
      </c>
      <c r="H172" s="50">
        <v>15.73</v>
      </c>
      <c r="I172" s="50">
        <v>110.11</v>
      </c>
      <c r="J172" s="12">
        <v>3.8146583375675313E-5</v>
      </c>
    </row>
    <row r="173" spans="1:10" ht="24" customHeight="1">
      <c r="A173" s="48" t="s">
        <v>3028</v>
      </c>
      <c r="B173" s="47" t="s">
        <v>1775</v>
      </c>
      <c r="C173" s="48" t="s">
        <v>188</v>
      </c>
      <c r="D173" s="48" t="s">
        <v>1776</v>
      </c>
      <c r="E173" s="49" t="s">
        <v>191</v>
      </c>
      <c r="F173" s="50">
        <v>3</v>
      </c>
      <c r="G173" s="50">
        <v>34</v>
      </c>
      <c r="H173" s="50">
        <v>42.81</v>
      </c>
      <c r="I173" s="50">
        <v>128.43</v>
      </c>
      <c r="J173" s="12">
        <v>4.4493376650058855E-5</v>
      </c>
    </row>
    <row r="174" spans="1:10" ht="24" customHeight="1">
      <c r="A174" s="48" t="s">
        <v>3031</v>
      </c>
      <c r="B174" s="47" t="s">
        <v>1637</v>
      </c>
      <c r="C174" s="48" t="s">
        <v>188</v>
      </c>
      <c r="D174" s="48" t="s">
        <v>1638</v>
      </c>
      <c r="E174" s="49" t="s">
        <v>191</v>
      </c>
      <c r="F174" s="50">
        <v>11</v>
      </c>
      <c r="G174" s="50">
        <v>18.329999999999998</v>
      </c>
      <c r="H174" s="50">
        <v>23.08</v>
      </c>
      <c r="I174" s="50">
        <v>253.88</v>
      </c>
      <c r="J174" s="12">
        <v>8.7954360070987639E-5</v>
      </c>
    </row>
    <row r="175" spans="1:10" ht="24" customHeight="1">
      <c r="A175" s="48" t="s">
        <v>3034</v>
      </c>
      <c r="B175" s="47" t="s">
        <v>1296</v>
      </c>
      <c r="C175" s="48" t="s">
        <v>73</v>
      </c>
      <c r="D175" s="48" t="s">
        <v>1297</v>
      </c>
      <c r="E175" s="49" t="s">
        <v>220</v>
      </c>
      <c r="F175" s="50">
        <v>14.3</v>
      </c>
      <c r="G175" s="50">
        <v>47.97</v>
      </c>
      <c r="H175" s="50">
        <v>60.4</v>
      </c>
      <c r="I175" s="50">
        <v>863.72</v>
      </c>
      <c r="J175" s="12">
        <v>2.9922774492088165E-4</v>
      </c>
    </row>
    <row r="176" spans="1:10" ht="24" customHeight="1">
      <c r="A176" s="48" t="s">
        <v>3037</v>
      </c>
      <c r="B176" s="47" t="s">
        <v>1369</v>
      </c>
      <c r="C176" s="48" t="s">
        <v>73</v>
      </c>
      <c r="D176" s="48" t="s">
        <v>1370</v>
      </c>
      <c r="E176" s="49" t="s">
        <v>220</v>
      </c>
      <c r="F176" s="50">
        <v>5.3</v>
      </c>
      <c r="G176" s="50">
        <v>106.6</v>
      </c>
      <c r="H176" s="50">
        <v>134.22999999999999</v>
      </c>
      <c r="I176" s="50">
        <v>711.42</v>
      </c>
      <c r="J176" s="12">
        <v>2.4646482921735472E-4</v>
      </c>
    </row>
    <row r="177" spans="1:10" ht="24" customHeight="1">
      <c r="A177" s="5" t="s">
        <v>42</v>
      </c>
      <c r="B177" s="5"/>
      <c r="C177" s="5"/>
      <c r="D177" s="5" t="s">
        <v>43</v>
      </c>
      <c r="E177" s="5"/>
      <c r="F177" s="7"/>
      <c r="G177" s="56"/>
      <c r="H177" s="56"/>
      <c r="I177" s="7">
        <v>675296.37</v>
      </c>
      <c r="J177" s="8">
        <v>0.23395013424299232</v>
      </c>
    </row>
    <row r="178" spans="1:10" ht="24" customHeight="1">
      <c r="A178" s="5" t="s">
        <v>3038</v>
      </c>
      <c r="B178" s="5"/>
      <c r="C178" s="5"/>
      <c r="D178" s="5" t="s">
        <v>3039</v>
      </c>
      <c r="E178" s="5"/>
      <c r="F178" s="7"/>
      <c r="G178" s="56"/>
      <c r="H178" s="56"/>
      <c r="I178" s="7">
        <v>512016.92</v>
      </c>
      <c r="J178" s="8">
        <v>0.17738349040538076</v>
      </c>
    </row>
    <row r="179" spans="1:10" ht="24" customHeight="1">
      <c r="A179" s="48" t="s">
        <v>3040</v>
      </c>
      <c r="B179" s="47" t="s">
        <v>1280</v>
      </c>
      <c r="C179" s="48" t="s">
        <v>81</v>
      </c>
      <c r="D179" s="48" t="s">
        <v>1281</v>
      </c>
      <c r="E179" s="49" t="s">
        <v>76</v>
      </c>
      <c r="F179" s="50">
        <v>56</v>
      </c>
      <c r="G179" s="50">
        <v>9.5500000000000007</v>
      </c>
      <c r="H179" s="50">
        <v>12.03</v>
      </c>
      <c r="I179" s="50">
        <v>673.68</v>
      </c>
      <c r="J179" s="12">
        <v>2.3339015791957993E-4</v>
      </c>
    </row>
    <row r="180" spans="1:10" ht="24" customHeight="1">
      <c r="A180" s="48" t="s">
        <v>3049</v>
      </c>
      <c r="B180" s="47" t="s">
        <v>1910</v>
      </c>
      <c r="C180" s="48" t="s">
        <v>81</v>
      </c>
      <c r="D180" s="48" t="s">
        <v>1911</v>
      </c>
      <c r="E180" s="49" t="s">
        <v>76</v>
      </c>
      <c r="F180" s="50">
        <v>4</v>
      </c>
      <c r="G180" s="50">
        <v>10.35</v>
      </c>
      <c r="H180" s="50">
        <v>13.03</v>
      </c>
      <c r="I180" s="50">
        <v>52.12</v>
      </c>
      <c r="J180" s="12">
        <v>1.8056488289348809E-5</v>
      </c>
    </row>
    <row r="181" spans="1:10" ht="24" customHeight="1">
      <c r="A181" s="48" t="s">
        <v>3052</v>
      </c>
      <c r="B181" s="47" t="s">
        <v>1448</v>
      </c>
      <c r="C181" s="48" t="s">
        <v>81</v>
      </c>
      <c r="D181" s="48" t="s">
        <v>1449</v>
      </c>
      <c r="E181" s="49" t="s">
        <v>76</v>
      </c>
      <c r="F181" s="50">
        <v>15</v>
      </c>
      <c r="G181" s="50">
        <v>18.149999999999999</v>
      </c>
      <c r="H181" s="50">
        <v>22.85</v>
      </c>
      <c r="I181" s="50">
        <v>342.75</v>
      </c>
      <c r="J181" s="12">
        <v>1.1874254338400431E-4</v>
      </c>
    </row>
    <row r="182" spans="1:10" ht="36" customHeight="1">
      <c r="A182" s="48" t="s">
        <v>3057</v>
      </c>
      <c r="B182" s="47" t="s">
        <v>1378</v>
      </c>
      <c r="C182" s="48" t="s">
        <v>81</v>
      </c>
      <c r="D182" s="48" t="s">
        <v>1379</v>
      </c>
      <c r="E182" s="49" t="s">
        <v>76</v>
      </c>
      <c r="F182" s="50">
        <v>1</v>
      </c>
      <c r="G182" s="50">
        <v>507.55</v>
      </c>
      <c r="H182" s="50">
        <v>639.11</v>
      </c>
      <c r="I182" s="50">
        <v>639.11</v>
      </c>
      <c r="J182" s="12">
        <v>2.2141370358030922E-4</v>
      </c>
    </row>
    <row r="183" spans="1:10" ht="24" customHeight="1">
      <c r="A183" s="48" t="s">
        <v>3062</v>
      </c>
      <c r="B183" s="47" t="s">
        <v>1479</v>
      </c>
      <c r="C183" s="48" t="s">
        <v>188</v>
      </c>
      <c r="D183" s="48" t="s">
        <v>1480</v>
      </c>
      <c r="E183" s="49" t="s">
        <v>191</v>
      </c>
      <c r="F183" s="50">
        <v>1</v>
      </c>
      <c r="G183" s="50">
        <v>412.49</v>
      </c>
      <c r="H183" s="50">
        <v>519.41</v>
      </c>
      <c r="I183" s="50">
        <v>519.41</v>
      </c>
      <c r="J183" s="12">
        <v>1.7994475407464821E-4</v>
      </c>
    </row>
    <row r="184" spans="1:10" ht="36" customHeight="1">
      <c r="A184" s="48" t="s">
        <v>3065</v>
      </c>
      <c r="B184" s="47" t="s">
        <v>726</v>
      </c>
      <c r="C184" s="48" t="s">
        <v>81</v>
      </c>
      <c r="D184" s="48" t="s">
        <v>727</v>
      </c>
      <c r="E184" s="49" t="s">
        <v>76</v>
      </c>
      <c r="F184" s="50">
        <v>70</v>
      </c>
      <c r="G184" s="50">
        <v>26.77</v>
      </c>
      <c r="H184" s="50">
        <v>33.71</v>
      </c>
      <c r="I184" s="50">
        <v>2359.6999999999998</v>
      </c>
      <c r="J184" s="12">
        <v>8.1749607475779709E-4</v>
      </c>
    </row>
    <row r="185" spans="1:10" ht="36" customHeight="1">
      <c r="A185" s="48" t="s">
        <v>3068</v>
      </c>
      <c r="B185" s="47" t="s">
        <v>1130</v>
      </c>
      <c r="C185" s="48" t="s">
        <v>81</v>
      </c>
      <c r="D185" s="48" t="s">
        <v>1131</v>
      </c>
      <c r="E185" s="49" t="s">
        <v>76</v>
      </c>
      <c r="F185" s="50">
        <v>18</v>
      </c>
      <c r="G185" s="50">
        <v>62.93</v>
      </c>
      <c r="H185" s="50">
        <v>79.239999999999995</v>
      </c>
      <c r="I185" s="50">
        <v>1426.32</v>
      </c>
      <c r="J185" s="12">
        <v>4.941352720042976E-4</v>
      </c>
    </row>
    <row r="186" spans="1:10" ht="36" customHeight="1">
      <c r="A186" s="48" t="s">
        <v>3073</v>
      </c>
      <c r="B186" s="47" t="s">
        <v>1502</v>
      </c>
      <c r="C186" s="48" t="s">
        <v>81</v>
      </c>
      <c r="D186" s="48" t="s">
        <v>1503</v>
      </c>
      <c r="E186" s="49" t="s">
        <v>76</v>
      </c>
      <c r="F186" s="50">
        <v>13</v>
      </c>
      <c r="G186" s="50">
        <v>30.11</v>
      </c>
      <c r="H186" s="50">
        <v>37.909999999999997</v>
      </c>
      <c r="I186" s="50">
        <v>492.83</v>
      </c>
      <c r="J186" s="12">
        <v>1.7073636077589741E-4</v>
      </c>
    </row>
    <row r="187" spans="1:10" ht="24" customHeight="1">
      <c r="A187" s="48" t="s">
        <v>3076</v>
      </c>
      <c r="B187" s="47" t="s">
        <v>1443</v>
      </c>
      <c r="C187" s="48" t="s">
        <v>81</v>
      </c>
      <c r="D187" s="48" t="s">
        <v>1444</v>
      </c>
      <c r="E187" s="49" t="s">
        <v>76</v>
      </c>
      <c r="F187" s="50">
        <v>8</v>
      </c>
      <c r="G187" s="50">
        <v>55.04</v>
      </c>
      <c r="H187" s="50">
        <v>69.31</v>
      </c>
      <c r="I187" s="50">
        <v>554.48</v>
      </c>
      <c r="J187" s="12">
        <v>1.9209442875437697E-4</v>
      </c>
    </row>
    <row r="188" spans="1:10" ht="24" customHeight="1">
      <c r="A188" s="48" t="s">
        <v>3079</v>
      </c>
      <c r="B188" s="47" t="s">
        <v>1016</v>
      </c>
      <c r="C188" s="48" t="s">
        <v>188</v>
      </c>
      <c r="D188" s="48" t="s">
        <v>1017</v>
      </c>
      <c r="E188" s="49" t="s">
        <v>191</v>
      </c>
      <c r="F188" s="50">
        <v>20</v>
      </c>
      <c r="G188" s="50">
        <v>80.37</v>
      </c>
      <c r="H188" s="50">
        <v>101.2</v>
      </c>
      <c r="I188" s="50">
        <v>2024</v>
      </c>
      <c r="J188" s="12">
        <v>7.0119593817425155E-4</v>
      </c>
    </row>
    <row r="189" spans="1:10" ht="36" customHeight="1">
      <c r="A189" s="48" t="s">
        <v>3082</v>
      </c>
      <c r="B189" s="47" t="s">
        <v>1275</v>
      </c>
      <c r="C189" s="48" t="s">
        <v>81</v>
      </c>
      <c r="D189" s="48" t="s">
        <v>1276</v>
      </c>
      <c r="E189" s="49" t="s">
        <v>76</v>
      </c>
      <c r="F189" s="50">
        <v>40</v>
      </c>
      <c r="G189" s="50">
        <v>17.97</v>
      </c>
      <c r="H189" s="50">
        <v>22.63</v>
      </c>
      <c r="I189" s="50">
        <v>905.2</v>
      </c>
      <c r="J189" s="12">
        <v>3.1359810436528286E-4</v>
      </c>
    </row>
    <row r="190" spans="1:10" ht="36" customHeight="1">
      <c r="A190" s="48" t="s">
        <v>3087</v>
      </c>
      <c r="B190" s="47" t="s">
        <v>1585</v>
      </c>
      <c r="C190" s="48" t="s">
        <v>81</v>
      </c>
      <c r="D190" s="48" t="s">
        <v>1586</v>
      </c>
      <c r="E190" s="49" t="s">
        <v>76</v>
      </c>
      <c r="F190" s="50">
        <v>12</v>
      </c>
      <c r="G190" s="50">
        <v>22.15</v>
      </c>
      <c r="H190" s="50">
        <v>27.89</v>
      </c>
      <c r="I190" s="50">
        <v>334.68</v>
      </c>
      <c r="J190" s="12">
        <v>1.1594676708901112E-4</v>
      </c>
    </row>
    <row r="191" spans="1:10" ht="36" customHeight="1">
      <c r="A191" s="48" t="s">
        <v>3090</v>
      </c>
      <c r="B191" s="47" t="s">
        <v>962</v>
      </c>
      <c r="C191" s="48" t="s">
        <v>81</v>
      </c>
      <c r="D191" s="48" t="s">
        <v>963</v>
      </c>
      <c r="E191" s="49" t="s">
        <v>76</v>
      </c>
      <c r="F191" s="50">
        <v>33</v>
      </c>
      <c r="G191" s="50">
        <v>9.17</v>
      </c>
      <c r="H191" s="50">
        <v>11.55</v>
      </c>
      <c r="I191" s="50">
        <v>381.15</v>
      </c>
      <c r="J191" s="12">
        <v>1.3204586553118377E-4</v>
      </c>
    </row>
    <row r="192" spans="1:10" ht="36" customHeight="1">
      <c r="A192" s="48" t="s">
        <v>3095</v>
      </c>
      <c r="B192" s="47" t="s">
        <v>436</v>
      </c>
      <c r="C192" s="48" t="s">
        <v>81</v>
      </c>
      <c r="D192" s="48" t="s">
        <v>437</v>
      </c>
      <c r="E192" s="49" t="s">
        <v>220</v>
      </c>
      <c r="F192" s="50">
        <v>1339</v>
      </c>
      <c r="G192" s="50">
        <v>6.55</v>
      </c>
      <c r="H192" s="50">
        <v>8.25</v>
      </c>
      <c r="I192" s="50">
        <v>11046.75</v>
      </c>
      <c r="J192" s="12">
        <v>3.827043591910283E-3</v>
      </c>
    </row>
    <row r="193" spans="1:10" ht="36" customHeight="1">
      <c r="A193" s="48" t="s">
        <v>3098</v>
      </c>
      <c r="B193" s="47" t="s">
        <v>1710</v>
      </c>
      <c r="C193" s="48" t="s">
        <v>81</v>
      </c>
      <c r="D193" s="48" t="s">
        <v>1711</v>
      </c>
      <c r="E193" s="49" t="s">
        <v>220</v>
      </c>
      <c r="F193" s="50">
        <v>4.53</v>
      </c>
      <c r="G193" s="50">
        <v>7.47</v>
      </c>
      <c r="H193" s="50">
        <v>9.41</v>
      </c>
      <c r="I193" s="50">
        <v>42.63</v>
      </c>
      <c r="J193" s="12">
        <v>1.4768766227454715E-5</v>
      </c>
    </row>
    <row r="194" spans="1:10" ht="36" customHeight="1">
      <c r="A194" s="48" t="s">
        <v>3101</v>
      </c>
      <c r="B194" s="47" t="s">
        <v>491</v>
      </c>
      <c r="C194" s="48" t="s">
        <v>81</v>
      </c>
      <c r="D194" s="48" t="s">
        <v>492</v>
      </c>
      <c r="E194" s="49" t="s">
        <v>220</v>
      </c>
      <c r="F194" s="50">
        <v>319.33999999999997</v>
      </c>
      <c r="G194" s="50">
        <v>16.84</v>
      </c>
      <c r="H194" s="50">
        <v>21.2</v>
      </c>
      <c r="I194" s="50">
        <v>6770.01</v>
      </c>
      <c r="J194" s="12">
        <v>2.3454068742090241E-3</v>
      </c>
    </row>
    <row r="195" spans="1:10" ht="36" customHeight="1">
      <c r="A195" s="48" t="s">
        <v>3106</v>
      </c>
      <c r="B195" s="47" t="s">
        <v>225</v>
      </c>
      <c r="C195" s="48" t="s">
        <v>188</v>
      </c>
      <c r="D195" s="48" t="s">
        <v>226</v>
      </c>
      <c r="E195" s="49" t="s">
        <v>191</v>
      </c>
      <c r="F195" s="50">
        <v>105</v>
      </c>
      <c r="G195" s="50">
        <v>253.94</v>
      </c>
      <c r="H195" s="50">
        <v>319.76</v>
      </c>
      <c r="I195" s="50">
        <v>33574.800000000003</v>
      </c>
      <c r="J195" s="12">
        <v>1.1631676573622955E-2</v>
      </c>
    </row>
    <row r="196" spans="1:10" ht="24" customHeight="1">
      <c r="A196" s="48" t="s">
        <v>3109</v>
      </c>
      <c r="B196" s="47" t="s">
        <v>1153</v>
      </c>
      <c r="C196" s="48" t="s">
        <v>188</v>
      </c>
      <c r="D196" s="48" t="s">
        <v>1154</v>
      </c>
      <c r="E196" s="49" t="s">
        <v>191</v>
      </c>
      <c r="F196" s="50">
        <v>98</v>
      </c>
      <c r="G196" s="50">
        <v>10.86</v>
      </c>
      <c r="H196" s="50">
        <v>13.67</v>
      </c>
      <c r="I196" s="50">
        <v>1339.66</v>
      </c>
      <c r="J196" s="12">
        <v>4.6411272259610565E-4</v>
      </c>
    </row>
    <row r="197" spans="1:10" ht="36" customHeight="1">
      <c r="A197" s="48" t="s">
        <v>3112</v>
      </c>
      <c r="B197" s="47" t="s">
        <v>1660</v>
      </c>
      <c r="C197" s="48" t="s">
        <v>81</v>
      </c>
      <c r="D197" s="48" t="s">
        <v>1661</v>
      </c>
      <c r="E197" s="49" t="s">
        <v>76</v>
      </c>
      <c r="F197" s="50">
        <v>8</v>
      </c>
      <c r="G197" s="50">
        <v>21.23</v>
      </c>
      <c r="H197" s="50">
        <v>26.73</v>
      </c>
      <c r="I197" s="50">
        <v>213.84</v>
      </c>
      <c r="J197" s="12">
        <v>7.4082875207105709E-5</v>
      </c>
    </row>
    <row r="198" spans="1:10" ht="36" customHeight="1">
      <c r="A198" s="48" t="s">
        <v>3115</v>
      </c>
      <c r="B198" s="47" t="s">
        <v>1022</v>
      </c>
      <c r="C198" s="48" t="s">
        <v>81</v>
      </c>
      <c r="D198" s="48" t="s">
        <v>1023</v>
      </c>
      <c r="E198" s="49" t="s">
        <v>76</v>
      </c>
      <c r="F198" s="50">
        <v>84</v>
      </c>
      <c r="G198" s="50">
        <v>19.04</v>
      </c>
      <c r="H198" s="50">
        <v>23.98</v>
      </c>
      <c r="I198" s="50">
        <v>2014.32</v>
      </c>
      <c r="J198" s="12">
        <v>6.9784239238298337E-4</v>
      </c>
    </row>
    <row r="199" spans="1:10" ht="36" customHeight="1">
      <c r="A199" s="48" t="s">
        <v>3118</v>
      </c>
      <c r="B199" s="47" t="s">
        <v>861</v>
      </c>
      <c r="C199" s="48" t="s">
        <v>188</v>
      </c>
      <c r="D199" s="48" t="s">
        <v>862</v>
      </c>
      <c r="E199" s="49" t="s">
        <v>864</v>
      </c>
      <c r="F199" s="50">
        <v>15</v>
      </c>
      <c r="G199" s="50">
        <v>189.21</v>
      </c>
      <c r="H199" s="50">
        <v>238.25</v>
      </c>
      <c r="I199" s="50">
        <v>3573.75</v>
      </c>
      <c r="J199" s="12">
        <v>1.2380923834240274E-3</v>
      </c>
    </row>
    <row r="200" spans="1:10" ht="36" customHeight="1">
      <c r="A200" s="48" t="s">
        <v>3127</v>
      </c>
      <c r="B200" s="47" t="s">
        <v>1878</v>
      </c>
      <c r="C200" s="48" t="s">
        <v>81</v>
      </c>
      <c r="D200" s="48" t="s">
        <v>1879</v>
      </c>
      <c r="E200" s="49" t="s">
        <v>76</v>
      </c>
      <c r="F200" s="50">
        <v>2</v>
      </c>
      <c r="G200" s="50">
        <v>26.87</v>
      </c>
      <c r="H200" s="50">
        <v>33.83</v>
      </c>
      <c r="I200" s="50">
        <v>67.66</v>
      </c>
      <c r="J200" s="12">
        <v>2.3440176470785504E-5</v>
      </c>
    </row>
    <row r="201" spans="1:10" ht="48" customHeight="1">
      <c r="A201" s="48" t="s">
        <v>3130</v>
      </c>
      <c r="B201" s="47" t="s">
        <v>1121</v>
      </c>
      <c r="C201" s="48" t="s">
        <v>81</v>
      </c>
      <c r="D201" s="48" t="s">
        <v>1122</v>
      </c>
      <c r="E201" s="49" t="s">
        <v>76</v>
      </c>
      <c r="F201" s="50">
        <v>1</v>
      </c>
      <c r="G201" s="50">
        <v>1138.29</v>
      </c>
      <c r="H201" s="50">
        <v>1433.33</v>
      </c>
      <c r="I201" s="50">
        <v>1433.33</v>
      </c>
      <c r="J201" s="12">
        <v>4.9656382117751975E-4</v>
      </c>
    </row>
    <row r="202" spans="1:10" ht="24" customHeight="1">
      <c r="A202" s="48" t="s">
        <v>3135</v>
      </c>
      <c r="B202" s="47" t="s">
        <v>1580</v>
      </c>
      <c r="C202" s="48" t="s">
        <v>188</v>
      </c>
      <c r="D202" s="48" t="s">
        <v>1581</v>
      </c>
      <c r="E202" s="49" t="s">
        <v>191</v>
      </c>
      <c r="F202" s="50">
        <v>2</v>
      </c>
      <c r="G202" s="50">
        <v>90.34</v>
      </c>
      <c r="H202" s="50">
        <v>113.76</v>
      </c>
      <c r="I202" s="50">
        <v>227.52</v>
      </c>
      <c r="J202" s="12">
        <v>7.8822183722038395E-5</v>
      </c>
    </row>
    <row r="203" spans="1:10" ht="24" customHeight="1">
      <c r="A203" s="48" t="s">
        <v>3138</v>
      </c>
      <c r="B203" s="47" t="s">
        <v>1188</v>
      </c>
      <c r="C203" s="48" t="s">
        <v>188</v>
      </c>
      <c r="D203" s="48" t="s">
        <v>1189</v>
      </c>
      <c r="E203" s="49" t="s">
        <v>191</v>
      </c>
      <c r="F203" s="50">
        <v>49</v>
      </c>
      <c r="G203" s="50">
        <v>19.829999999999998</v>
      </c>
      <c r="H203" s="50">
        <v>24.97</v>
      </c>
      <c r="I203" s="50">
        <v>1223.53</v>
      </c>
      <c r="J203" s="12">
        <v>4.2388056632131522E-4</v>
      </c>
    </row>
    <row r="204" spans="1:10" ht="24" customHeight="1">
      <c r="A204" s="48" t="s">
        <v>3141</v>
      </c>
      <c r="B204" s="47" t="s">
        <v>1407</v>
      </c>
      <c r="C204" s="48" t="s">
        <v>188</v>
      </c>
      <c r="D204" s="48" t="s">
        <v>1408</v>
      </c>
      <c r="E204" s="49" t="s">
        <v>191</v>
      </c>
      <c r="F204" s="50">
        <v>1</v>
      </c>
      <c r="G204" s="50">
        <v>52.9</v>
      </c>
      <c r="H204" s="50">
        <v>66.61</v>
      </c>
      <c r="I204" s="50">
        <v>66.61</v>
      </c>
      <c r="J204" s="12">
        <v>2.3076413755823562E-5</v>
      </c>
    </row>
    <row r="205" spans="1:10" ht="36" customHeight="1">
      <c r="A205" s="48" t="s">
        <v>3144</v>
      </c>
      <c r="B205" s="47" t="s">
        <v>962</v>
      </c>
      <c r="C205" s="48" t="s">
        <v>81</v>
      </c>
      <c r="D205" s="48" t="s">
        <v>963</v>
      </c>
      <c r="E205" s="49" t="s">
        <v>76</v>
      </c>
      <c r="F205" s="50">
        <v>185</v>
      </c>
      <c r="G205" s="50">
        <v>9.17</v>
      </c>
      <c r="H205" s="50">
        <v>11.55</v>
      </c>
      <c r="I205" s="50">
        <v>2136.75</v>
      </c>
      <c r="J205" s="12">
        <v>7.4025712494754539E-4</v>
      </c>
    </row>
    <row r="206" spans="1:10" ht="24" customHeight="1">
      <c r="A206" s="48" t="s">
        <v>3145</v>
      </c>
      <c r="B206" s="47" t="s">
        <v>1324</v>
      </c>
      <c r="C206" s="48" t="s">
        <v>188</v>
      </c>
      <c r="D206" s="48" t="s">
        <v>1325</v>
      </c>
      <c r="E206" s="49" t="s">
        <v>191</v>
      </c>
      <c r="F206" s="50">
        <v>16</v>
      </c>
      <c r="G206" s="50">
        <v>6.33</v>
      </c>
      <c r="H206" s="50">
        <v>7.97</v>
      </c>
      <c r="I206" s="50">
        <v>127.52</v>
      </c>
      <c r="J206" s="12">
        <v>4.4178115630425173E-5</v>
      </c>
    </row>
    <row r="207" spans="1:10" ht="24" customHeight="1">
      <c r="A207" s="48" t="s">
        <v>3148</v>
      </c>
      <c r="B207" s="47" t="s">
        <v>1985</v>
      </c>
      <c r="C207" s="48" t="s">
        <v>188</v>
      </c>
      <c r="D207" s="48" t="s">
        <v>1986</v>
      </c>
      <c r="E207" s="49" t="s">
        <v>191</v>
      </c>
      <c r="F207" s="50">
        <v>1</v>
      </c>
      <c r="G207" s="50">
        <v>20.51</v>
      </c>
      <c r="H207" s="50">
        <v>25.83</v>
      </c>
      <c r="I207" s="50">
        <v>25.83</v>
      </c>
      <c r="J207" s="12">
        <v>8.9485627880636946E-6</v>
      </c>
    </row>
    <row r="208" spans="1:10" ht="24" customHeight="1">
      <c r="A208" s="48" t="s">
        <v>3150</v>
      </c>
      <c r="B208" s="47" t="s">
        <v>1615</v>
      </c>
      <c r="C208" s="48" t="s">
        <v>188</v>
      </c>
      <c r="D208" s="48" t="s">
        <v>1616</v>
      </c>
      <c r="E208" s="49" t="s">
        <v>191</v>
      </c>
      <c r="F208" s="50">
        <v>64</v>
      </c>
      <c r="G208" s="50">
        <v>3.67</v>
      </c>
      <c r="H208" s="50">
        <v>4.62</v>
      </c>
      <c r="I208" s="50">
        <v>295.68</v>
      </c>
      <c r="J208" s="12">
        <v>1.0243558053328196E-4</v>
      </c>
    </row>
    <row r="209" spans="1:10" ht="24" customHeight="1">
      <c r="A209" s="48" t="s">
        <v>3153</v>
      </c>
      <c r="B209" s="47" t="s">
        <v>1725</v>
      </c>
      <c r="C209" s="48" t="s">
        <v>188</v>
      </c>
      <c r="D209" s="48" t="s">
        <v>1726</v>
      </c>
      <c r="E209" s="49" t="s">
        <v>191</v>
      </c>
      <c r="F209" s="50">
        <v>16</v>
      </c>
      <c r="G209" s="50">
        <v>7.49</v>
      </c>
      <c r="H209" s="50">
        <v>9.43</v>
      </c>
      <c r="I209" s="50">
        <v>150.88</v>
      </c>
      <c r="J209" s="12">
        <v>5.2270969936626024E-5</v>
      </c>
    </row>
    <row r="210" spans="1:10" ht="24" customHeight="1">
      <c r="A210" s="48" t="s">
        <v>3836</v>
      </c>
      <c r="B210" s="47" t="s">
        <v>1164</v>
      </c>
      <c r="C210" s="48" t="s">
        <v>81</v>
      </c>
      <c r="D210" s="48" t="s">
        <v>1165</v>
      </c>
      <c r="E210" s="49" t="s">
        <v>76</v>
      </c>
      <c r="F210" s="50">
        <v>12</v>
      </c>
      <c r="G210" s="50">
        <v>84.57</v>
      </c>
      <c r="H210" s="50">
        <v>106.49</v>
      </c>
      <c r="I210" s="50">
        <v>1277.8800000000001</v>
      </c>
      <c r="J210" s="30">
        <v>4.42709617329107E-4</v>
      </c>
    </row>
    <row r="211" spans="1:10" ht="24" customHeight="1">
      <c r="A211" s="48" t="s">
        <v>3156</v>
      </c>
      <c r="B211" s="47" t="s">
        <v>1135</v>
      </c>
      <c r="C211" s="48" t="s">
        <v>188</v>
      </c>
      <c r="D211" s="48" t="s">
        <v>1136</v>
      </c>
      <c r="E211" s="49" t="s">
        <v>241</v>
      </c>
      <c r="F211" s="50">
        <v>98.29</v>
      </c>
      <c r="G211" s="50">
        <v>11.36</v>
      </c>
      <c r="H211" s="50">
        <v>14.3</v>
      </c>
      <c r="I211" s="50">
        <v>1405.55</v>
      </c>
      <c r="J211" s="12">
        <v>4.8693969906166959E-4</v>
      </c>
    </row>
    <row r="212" spans="1:10" ht="24" customHeight="1">
      <c r="A212" s="48" t="s">
        <v>3158</v>
      </c>
      <c r="B212" s="47" t="s">
        <v>1448</v>
      </c>
      <c r="C212" s="48" t="s">
        <v>81</v>
      </c>
      <c r="D212" s="48" t="s">
        <v>1449</v>
      </c>
      <c r="E212" s="49" t="s">
        <v>76</v>
      </c>
      <c r="F212" s="50">
        <v>9</v>
      </c>
      <c r="G212" s="50">
        <v>18.149999999999999</v>
      </c>
      <c r="H212" s="50">
        <v>22.85</v>
      </c>
      <c r="I212" s="50">
        <v>205.65</v>
      </c>
      <c r="J212" s="12">
        <v>7.1245526030402586E-5</v>
      </c>
    </row>
    <row r="213" spans="1:10" ht="24" customHeight="1">
      <c r="A213" s="48" t="s">
        <v>3159</v>
      </c>
      <c r="B213" s="47" t="s">
        <v>1280</v>
      </c>
      <c r="C213" s="48" t="s">
        <v>81</v>
      </c>
      <c r="D213" s="48" t="s">
        <v>1281</v>
      </c>
      <c r="E213" s="49" t="s">
        <v>76</v>
      </c>
      <c r="F213" s="50">
        <v>19</v>
      </c>
      <c r="G213" s="50">
        <v>9.5500000000000007</v>
      </c>
      <c r="H213" s="50">
        <v>12.03</v>
      </c>
      <c r="I213" s="50">
        <v>228.57</v>
      </c>
      <c r="J213" s="12">
        <v>7.9185946437000326E-5</v>
      </c>
    </row>
    <row r="214" spans="1:10" ht="24" customHeight="1">
      <c r="A214" s="48" t="s">
        <v>3160</v>
      </c>
      <c r="B214" s="47" t="s">
        <v>1580</v>
      </c>
      <c r="C214" s="48" t="s">
        <v>188</v>
      </c>
      <c r="D214" s="48" t="s">
        <v>1581</v>
      </c>
      <c r="E214" s="49" t="s">
        <v>191</v>
      </c>
      <c r="F214" s="50">
        <v>1</v>
      </c>
      <c r="G214" s="50">
        <v>90.34</v>
      </c>
      <c r="H214" s="50">
        <v>113.76</v>
      </c>
      <c r="I214" s="50">
        <v>113.76</v>
      </c>
      <c r="J214" s="12">
        <v>3.9411091861019197E-5</v>
      </c>
    </row>
    <row r="215" spans="1:10" ht="36" customHeight="1">
      <c r="A215" s="48" t="s">
        <v>3161</v>
      </c>
      <c r="B215" s="47" t="s">
        <v>1497</v>
      </c>
      <c r="C215" s="48" t="s">
        <v>81</v>
      </c>
      <c r="D215" s="48" t="s">
        <v>1498</v>
      </c>
      <c r="E215" s="49" t="s">
        <v>76</v>
      </c>
      <c r="F215" s="50">
        <v>19</v>
      </c>
      <c r="G215" s="50">
        <v>20.81</v>
      </c>
      <c r="H215" s="50">
        <v>26.2</v>
      </c>
      <c r="I215" s="50">
        <v>497.8</v>
      </c>
      <c r="J215" s="12">
        <v>1.7245817096005059E-4</v>
      </c>
    </row>
    <row r="216" spans="1:10" ht="36" customHeight="1">
      <c r="A216" s="48" t="s">
        <v>3164</v>
      </c>
      <c r="B216" s="47" t="s">
        <v>815</v>
      </c>
      <c r="C216" s="48" t="s">
        <v>81</v>
      </c>
      <c r="D216" s="48" t="s">
        <v>816</v>
      </c>
      <c r="E216" s="49" t="s">
        <v>220</v>
      </c>
      <c r="F216" s="50">
        <v>411.45</v>
      </c>
      <c r="G216" s="50">
        <v>7.6899999999999995</v>
      </c>
      <c r="H216" s="50">
        <v>9.68</v>
      </c>
      <c r="I216" s="50">
        <v>3982.84</v>
      </c>
      <c r="J216" s="12">
        <v>1.3798178015800079E-3</v>
      </c>
    </row>
    <row r="217" spans="1:10" ht="48" customHeight="1">
      <c r="A217" s="48" t="s">
        <v>3169</v>
      </c>
      <c r="B217" s="47" t="s">
        <v>1269</v>
      </c>
      <c r="C217" s="48" t="s">
        <v>81</v>
      </c>
      <c r="D217" s="48" t="s">
        <v>1270</v>
      </c>
      <c r="E217" s="49" t="s">
        <v>220</v>
      </c>
      <c r="F217" s="50">
        <v>56.05</v>
      </c>
      <c r="G217" s="50">
        <v>13.19</v>
      </c>
      <c r="H217" s="50">
        <v>16.61</v>
      </c>
      <c r="I217" s="50">
        <v>930.99</v>
      </c>
      <c r="J217" s="12">
        <v>3.2253280952610988E-4</v>
      </c>
    </row>
    <row r="218" spans="1:10" ht="48" customHeight="1">
      <c r="A218" s="48" t="s">
        <v>3172</v>
      </c>
      <c r="B218" s="47" t="s">
        <v>398</v>
      </c>
      <c r="C218" s="48" t="s">
        <v>81</v>
      </c>
      <c r="D218" s="48" t="s">
        <v>399</v>
      </c>
      <c r="E218" s="49" t="s">
        <v>220</v>
      </c>
      <c r="F218" s="50">
        <v>246.32</v>
      </c>
      <c r="G218" s="50">
        <v>54.56</v>
      </c>
      <c r="H218" s="50">
        <v>68.7</v>
      </c>
      <c r="I218" s="50">
        <v>16922.18</v>
      </c>
      <c r="J218" s="12">
        <v>5.8625315617853533E-3</v>
      </c>
    </row>
    <row r="219" spans="1:10" ht="48" customHeight="1">
      <c r="A219" s="48" t="s">
        <v>3175</v>
      </c>
      <c r="B219" s="47" t="s">
        <v>705</v>
      </c>
      <c r="C219" s="48" t="s">
        <v>81</v>
      </c>
      <c r="D219" s="48" t="s">
        <v>706</v>
      </c>
      <c r="E219" s="49" t="s">
        <v>220</v>
      </c>
      <c r="F219" s="50">
        <v>164.75</v>
      </c>
      <c r="G219" s="50">
        <v>27.66</v>
      </c>
      <c r="H219" s="50">
        <v>34.83</v>
      </c>
      <c r="I219" s="50">
        <v>5738.24</v>
      </c>
      <c r="J219" s="12">
        <v>1.9879597728601861E-3</v>
      </c>
    </row>
    <row r="220" spans="1:10" ht="48" customHeight="1">
      <c r="A220" s="48" t="s">
        <v>3178</v>
      </c>
      <c r="B220" s="47" t="s">
        <v>913</v>
      </c>
      <c r="C220" s="48" t="s">
        <v>81</v>
      </c>
      <c r="D220" s="48" t="s">
        <v>914</v>
      </c>
      <c r="E220" s="49" t="s">
        <v>220</v>
      </c>
      <c r="F220" s="50">
        <v>117.85</v>
      </c>
      <c r="G220" s="50">
        <v>20.07</v>
      </c>
      <c r="H220" s="50">
        <v>25.27</v>
      </c>
      <c r="I220" s="50">
        <v>2978.07</v>
      </c>
      <c r="J220" s="12">
        <v>1.0317245986159057E-3</v>
      </c>
    </row>
    <row r="221" spans="1:10" ht="24" customHeight="1">
      <c r="A221" s="48" t="s">
        <v>3181</v>
      </c>
      <c r="B221" s="47" t="s">
        <v>328</v>
      </c>
      <c r="C221" s="48" t="s">
        <v>188</v>
      </c>
      <c r="D221" s="48" t="s">
        <v>329</v>
      </c>
      <c r="E221" s="49" t="s">
        <v>191</v>
      </c>
      <c r="F221" s="50">
        <v>22</v>
      </c>
      <c r="G221" s="50">
        <v>780.07</v>
      </c>
      <c r="H221" s="50">
        <v>982.26</v>
      </c>
      <c r="I221" s="50">
        <v>21609.72</v>
      </c>
      <c r="J221" s="12">
        <v>7.48648611120696E-3</v>
      </c>
    </row>
    <row r="222" spans="1:10" ht="24" customHeight="1">
      <c r="A222" s="48" t="s">
        <v>3184</v>
      </c>
      <c r="B222" s="47" t="s">
        <v>1600</v>
      </c>
      <c r="C222" s="48" t="s">
        <v>81</v>
      </c>
      <c r="D222" s="48" t="s">
        <v>1601</v>
      </c>
      <c r="E222" s="49" t="s">
        <v>76</v>
      </c>
      <c r="F222" s="50">
        <v>4</v>
      </c>
      <c r="G222" s="50">
        <v>63.51</v>
      </c>
      <c r="H222" s="50">
        <v>79.97</v>
      </c>
      <c r="I222" s="50">
        <v>319.88</v>
      </c>
      <c r="J222" s="12">
        <v>1.1081944501145235E-4</v>
      </c>
    </row>
    <row r="223" spans="1:10" ht="36" customHeight="1">
      <c r="A223" s="48" t="s">
        <v>3837</v>
      </c>
      <c r="B223" s="47" t="s">
        <v>1707</v>
      </c>
      <c r="C223" s="48" t="s">
        <v>188</v>
      </c>
      <c r="D223" s="48" t="s">
        <v>1708</v>
      </c>
      <c r="E223" s="49" t="s">
        <v>191</v>
      </c>
      <c r="F223" s="50">
        <v>1</v>
      </c>
      <c r="G223" s="50">
        <v>131.66999999999999</v>
      </c>
      <c r="H223" s="50">
        <v>165.8</v>
      </c>
      <c r="I223" s="50">
        <v>165.8</v>
      </c>
      <c r="J223" s="30">
        <v>5.7439864895894714E-5</v>
      </c>
    </row>
    <row r="224" spans="1:10" ht="36" customHeight="1">
      <c r="A224" s="48" t="s">
        <v>3189</v>
      </c>
      <c r="B224" s="47" t="s">
        <v>1492</v>
      </c>
      <c r="C224" s="48" t="s">
        <v>188</v>
      </c>
      <c r="D224" s="48" t="s">
        <v>1493</v>
      </c>
      <c r="E224" s="49" t="s">
        <v>191</v>
      </c>
      <c r="F224" s="50">
        <v>3</v>
      </c>
      <c r="G224" s="50">
        <v>131.93</v>
      </c>
      <c r="H224" s="50">
        <v>166.13</v>
      </c>
      <c r="I224" s="50">
        <v>498.39</v>
      </c>
      <c r="J224" s="12">
        <v>1.7266257096179111E-4</v>
      </c>
    </row>
    <row r="225" spans="1:10" ht="24" customHeight="1">
      <c r="A225" s="48" t="s">
        <v>3192</v>
      </c>
      <c r="B225" s="47" t="s">
        <v>72</v>
      </c>
      <c r="C225" s="48" t="s">
        <v>73</v>
      </c>
      <c r="D225" s="48" t="s">
        <v>74</v>
      </c>
      <c r="E225" s="49" t="s">
        <v>76</v>
      </c>
      <c r="F225" s="50">
        <v>110</v>
      </c>
      <c r="G225" s="50">
        <v>1009.09</v>
      </c>
      <c r="H225" s="50">
        <v>1270.6500000000001</v>
      </c>
      <c r="I225" s="50">
        <v>139771.5</v>
      </c>
      <c r="J225" s="12">
        <v>4.8422533632669171E-2</v>
      </c>
    </row>
    <row r="226" spans="1:10" ht="36" customHeight="1">
      <c r="A226" s="48" t="s">
        <v>3197</v>
      </c>
      <c r="B226" s="47" t="s">
        <v>721</v>
      </c>
      <c r="C226" s="48" t="s">
        <v>81</v>
      </c>
      <c r="D226" s="48" t="s">
        <v>722</v>
      </c>
      <c r="E226" s="49" t="s">
        <v>220</v>
      </c>
      <c r="F226" s="50">
        <v>726</v>
      </c>
      <c r="G226" s="50">
        <v>5.6899999999999995</v>
      </c>
      <c r="H226" s="50">
        <v>7.16</v>
      </c>
      <c r="I226" s="50">
        <v>5198.16</v>
      </c>
      <c r="J226" s="12">
        <v>1.8008540899110016E-3</v>
      </c>
    </row>
    <row r="227" spans="1:10" ht="48" customHeight="1">
      <c r="A227" s="48" t="s">
        <v>3200</v>
      </c>
      <c r="B227" s="47" t="s">
        <v>1565</v>
      </c>
      <c r="C227" s="48" t="s">
        <v>81</v>
      </c>
      <c r="D227" s="48" t="s">
        <v>1566</v>
      </c>
      <c r="E227" s="49" t="s">
        <v>220</v>
      </c>
      <c r="F227" s="50">
        <v>34</v>
      </c>
      <c r="G227" s="50">
        <v>8.6199999999999992</v>
      </c>
      <c r="H227" s="50">
        <v>10.85</v>
      </c>
      <c r="I227" s="50">
        <v>368.9</v>
      </c>
      <c r="J227" s="12">
        <v>1.2780196718996116E-4</v>
      </c>
    </row>
    <row r="228" spans="1:10" ht="24" customHeight="1">
      <c r="A228" s="48" t="s">
        <v>3203</v>
      </c>
      <c r="B228" s="47" t="s">
        <v>1702</v>
      </c>
      <c r="C228" s="48" t="s">
        <v>81</v>
      </c>
      <c r="D228" s="48" t="s">
        <v>1703</v>
      </c>
      <c r="E228" s="49" t="s">
        <v>76</v>
      </c>
      <c r="F228" s="50">
        <v>2</v>
      </c>
      <c r="G228" s="50">
        <v>67.760000000000005</v>
      </c>
      <c r="H228" s="50">
        <v>85.32</v>
      </c>
      <c r="I228" s="50">
        <v>170.64</v>
      </c>
      <c r="J228" s="12">
        <v>5.9116637791528793E-5</v>
      </c>
    </row>
    <row r="229" spans="1:10" ht="24" customHeight="1">
      <c r="A229" s="48" t="s">
        <v>3206</v>
      </c>
      <c r="B229" s="47" t="s">
        <v>759</v>
      </c>
      <c r="C229" s="48" t="s">
        <v>73</v>
      </c>
      <c r="D229" s="48" t="s">
        <v>760</v>
      </c>
      <c r="E229" s="49" t="s">
        <v>76</v>
      </c>
      <c r="F229" s="50">
        <v>6</v>
      </c>
      <c r="G229" s="50">
        <v>609.62</v>
      </c>
      <c r="H229" s="50">
        <v>767.63</v>
      </c>
      <c r="I229" s="50">
        <v>4605.78</v>
      </c>
      <c r="J229" s="12">
        <v>1.5956295593499033E-3</v>
      </c>
    </row>
    <row r="230" spans="1:10" ht="24" customHeight="1">
      <c r="A230" s="48" t="s">
        <v>3209</v>
      </c>
      <c r="B230" s="47" t="s">
        <v>253</v>
      </c>
      <c r="C230" s="48" t="s">
        <v>73</v>
      </c>
      <c r="D230" s="48" t="s">
        <v>254</v>
      </c>
      <c r="E230" s="49" t="s">
        <v>76</v>
      </c>
      <c r="F230" s="50">
        <v>2</v>
      </c>
      <c r="G230" s="50">
        <v>11773.25</v>
      </c>
      <c r="H230" s="50">
        <v>14824.88</v>
      </c>
      <c r="I230" s="50">
        <v>29649.759999999998</v>
      </c>
      <c r="J230" s="12">
        <v>1.0271883043399899E-2</v>
      </c>
    </row>
    <row r="231" spans="1:10" ht="36" customHeight="1">
      <c r="A231" s="48" t="s">
        <v>3838</v>
      </c>
      <c r="B231" s="47" t="s">
        <v>1862</v>
      </c>
      <c r="C231" s="48" t="s">
        <v>81</v>
      </c>
      <c r="D231" s="48" t="s">
        <v>1863</v>
      </c>
      <c r="E231" s="49" t="s">
        <v>76</v>
      </c>
      <c r="F231" s="50">
        <v>1</v>
      </c>
      <c r="G231" s="50">
        <v>63.3</v>
      </c>
      <c r="H231" s="50">
        <v>79.709999999999994</v>
      </c>
      <c r="I231" s="50">
        <v>79.709999999999994</v>
      </c>
      <c r="J231" s="30">
        <v>2.7614786675824895E-5</v>
      </c>
    </row>
    <row r="232" spans="1:10" ht="36" customHeight="1">
      <c r="A232" s="48" t="s">
        <v>3212</v>
      </c>
      <c r="B232" s="47" t="s">
        <v>1142</v>
      </c>
      <c r="C232" s="48" t="s">
        <v>81</v>
      </c>
      <c r="D232" s="48" t="s">
        <v>1143</v>
      </c>
      <c r="E232" s="49" t="s">
        <v>220</v>
      </c>
      <c r="F232" s="50">
        <v>115.32</v>
      </c>
      <c r="G232" s="50">
        <v>9.59</v>
      </c>
      <c r="H232" s="50">
        <v>12.08</v>
      </c>
      <c r="I232" s="50">
        <v>1393.07</v>
      </c>
      <c r="J232" s="12">
        <v>4.8261611936383625E-4</v>
      </c>
    </row>
    <row r="233" spans="1:10" ht="24" customHeight="1">
      <c r="A233" s="48" t="s">
        <v>3215</v>
      </c>
      <c r="B233" s="47" t="s">
        <v>640</v>
      </c>
      <c r="C233" s="48" t="s">
        <v>73</v>
      </c>
      <c r="D233" s="48" t="s">
        <v>641</v>
      </c>
      <c r="E233" s="49" t="s">
        <v>191</v>
      </c>
      <c r="F233" s="50">
        <v>19</v>
      </c>
      <c r="G233" s="50">
        <v>306.75</v>
      </c>
      <c r="H233" s="50">
        <v>386.26</v>
      </c>
      <c r="I233" s="50">
        <v>7338.94</v>
      </c>
      <c r="J233" s="12">
        <v>2.5425073708026389E-3</v>
      </c>
    </row>
    <row r="234" spans="1:10" ht="24" customHeight="1">
      <c r="A234" s="48" t="s">
        <v>3220</v>
      </c>
      <c r="B234" s="47" t="s">
        <v>1669</v>
      </c>
      <c r="C234" s="48" t="s">
        <v>73</v>
      </c>
      <c r="D234" s="48" t="s">
        <v>1670</v>
      </c>
      <c r="E234" s="49" t="s">
        <v>76</v>
      </c>
      <c r="F234" s="50">
        <v>30</v>
      </c>
      <c r="G234" s="50">
        <v>5.36</v>
      </c>
      <c r="H234" s="50">
        <v>6.75</v>
      </c>
      <c r="I234" s="50">
        <v>202.5</v>
      </c>
      <c r="J234" s="12">
        <v>7.0154237885516766E-5</v>
      </c>
    </row>
    <row r="235" spans="1:10" ht="24" customHeight="1">
      <c r="A235" s="48" t="s">
        <v>3222</v>
      </c>
      <c r="B235" s="47" t="s">
        <v>2028</v>
      </c>
      <c r="C235" s="48" t="s">
        <v>73</v>
      </c>
      <c r="D235" s="48" t="s">
        <v>2029</v>
      </c>
      <c r="E235" s="49" t="s">
        <v>76</v>
      </c>
      <c r="F235" s="50">
        <v>1</v>
      </c>
      <c r="G235" s="50">
        <v>11.01</v>
      </c>
      <c r="H235" s="50">
        <v>13.86</v>
      </c>
      <c r="I235" s="50">
        <v>13.86</v>
      </c>
      <c r="J235" s="12">
        <v>4.8016678374975923E-6</v>
      </c>
    </row>
    <row r="236" spans="1:10" ht="24" customHeight="1">
      <c r="A236" s="48" t="s">
        <v>3225</v>
      </c>
      <c r="B236" s="47" t="s">
        <v>1988</v>
      </c>
      <c r="C236" s="48" t="s">
        <v>73</v>
      </c>
      <c r="D236" s="48" t="s">
        <v>1989</v>
      </c>
      <c r="E236" s="49" t="s">
        <v>76</v>
      </c>
      <c r="F236" s="50">
        <v>1</v>
      </c>
      <c r="G236" s="50">
        <v>20.010000000000002</v>
      </c>
      <c r="H236" s="50">
        <v>25.2</v>
      </c>
      <c r="I236" s="50">
        <v>25.2</v>
      </c>
      <c r="J236" s="12">
        <v>8.7303051590865302E-6</v>
      </c>
    </row>
    <row r="237" spans="1:10" ht="24" customHeight="1">
      <c r="A237" s="48" t="s">
        <v>3227</v>
      </c>
      <c r="B237" s="47" t="s">
        <v>1453</v>
      </c>
      <c r="C237" s="48" t="s">
        <v>73</v>
      </c>
      <c r="D237" s="48" t="s">
        <v>1454</v>
      </c>
      <c r="E237" s="49" t="s">
        <v>220</v>
      </c>
      <c r="F237" s="50">
        <v>26.6</v>
      </c>
      <c r="G237" s="50">
        <v>16.309999999999999</v>
      </c>
      <c r="H237" s="50">
        <v>20.54</v>
      </c>
      <c r="I237" s="50">
        <v>546.36</v>
      </c>
      <c r="J237" s="12">
        <v>1.8928133042533796E-4</v>
      </c>
    </row>
    <row r="238" spans="1:10" ht="36" customHeight="1">
      <c r="A238" s="48" t="s">
        <v>3229</v>
      </c>
      <c r="B238" s="47" t="s">
        <v>374</v>
      </c>
      <c r="C238" s="48" t="s">
        <v>81</v>
      </c>
      <c r="D238" s="48" t="s">
        <v>375</v>
      </c>
      <c r="E238" s="49" t="s">
        <v>220</v>
      </c>
      <c r="F238" s="50">
        <v>3348.6</v>
      </c>
      <c r="G238" s="50">
        <v>3.01</v>
      </c>
      <c r="H238" s="50">
        <v>3.79</v>
      </c>
      <c r="I238" s="50">
        <v>12691.19</v>
      </c>
      <c r="J238" s="12">
        <v>4.3967445052360077E-3</v>
      </c>
    </row>
    <row r="239" spans="1:10" ht="36" customHeight="1">
      <c r="A239" s="48" t="s">
        <v>3232</v>
      </c>
      <c r="B239" s="47" t="s">
        <v>217</v>
      </c>
      <c r="C239" s="48" t="s">
        <v>81</v>
      </c>
      <c r="D239" s="48" t="s">
        <v>218</v>
      </c>
      <c r="E239" s="49" t="s">
        <v>220</v>
      </c>
      <c r="F239" s="50">
        <v>5571.11</v>
      </c>
      <c r="G239" s="50">
        <v>4.97</v>
      </c>
      <c r="H239" s="50">
        <v>6.26</v>
      </c>
      <c r="I239" s="50">
        <v>34875.15</v>
      </c>
      <c r="J239" s="12">
        <v>1.2082170713052247E-2</v>
      </c>
    </row>
    <row r="240" spans="1:10" ht="36" customHeight="1">
      <c r="A240" s="48" t="s">
        <v>3235</v>
      </c>
      <c r="B240" s="47" t="s">
        <v>1116</v>
      </c>
      <c r="C240" s="48" t="s">
        <v>81</v>
      </c>
      <c r="D240" s="48" t="s">
        <v>1117</v>
      </c>
      <c r="E240" s="49" t="s">
        <v>76</v>
      </c>
      <c r="F240" s="50">
        <v>39</v>
      </c>
      <c r="G240" s="50">
        <v>30.59</v>
      </c>
      <c r="H240" s="50">
        <v>38.520000000000003</v>
      </c>
      <c r="I240" s="50">
        <v>1502.28</v>
      </c>
      <c r="J240" s="12">
        <v>5.2045090612668702E-4</v>
      </c>
    </row>
    <row r="241" spans="1:10" ht="48" customHeight="1">
      <c r="A241" s="48" t="s">
        <v>3238</v>
      </c>
      <c r="B241" s="47" t="s">
        <v>804</v>
      </c>
      <c r="C241" s="48" t="s">
        <v>81</v>
      </c>
      <c r="D241" s="48" t="s">
        <v>805</v>
      </c>
      <c r="E241" s="49" t="s">
        <v>76</v>
      </c>
      <c r="F241" s="50">
        <v>4</v>
      </c>
      <c r="G241" s="50">
        <v>799.44</v>
      </c>
      <c r="H241" s="50">
        <v>1006.65</v>
      </c>
      <c r="I241" s="50">
        <v>4026.6</v>
      </c>
      <c r="J241" s="12">
        <v>1.3949780457768977E-3</v>
      </c>
    </row>
    <row r="242" spans="1:10" ht="48" customHeight="1">
      <c r="A242" s="48" t="s">
        <v>3241</v>
      </c>
      <c r="B242" s="47" t="s">
        <v>1522</v>
      </c>
      <c r="C242" s="48" t="s">
        <v>81</v>
      </c>
      <c r="D242" s="48" t="s">
        <v>1523</v>
      </c>
      <c r="E242" s="49" t="s">
        <v>76</v>
      </c>
      <c r="F242" s="50">
        <v>1</v>
      </c>
      <c r="G242" s="50">
        <v>331.1</v>
      </c>
      <c r="H242" s="50">
        <v>416.92</v>
      </c>
      <c r="I242" s="50">
        <v>416.92</v>
      </c>
      <c r="J242" s="12">
        <v>1.4443804868755381E-4</v>
      </c>
    </row>
    <row r="243" spans="1:10" ht="24" customHeight="1">
      <c r="A243" s="48" t="s">
        <v>3244</v>
      </c>
      <c r="B243" s="47" t="s">
        <v>1961</v>
      </c>
      <c r="C243" s="48" t="s">
        <v>81</v>
      </c>
      <c r="D243" s="48" t="s">
        <v>1962</v>
      </c>
      <c r="E243" s="49" t="s">
        <v>76</v>
      </c>
      <c r="F243" s="50">
        <v>3</v>
      </c>
      <c r="G243" s="50">
        <v>9.6</v>
      </c>
      <c r="H243" s="50">
        <v>12.09</v>
      </c>
      <c r="I243" s="50">
        <v>36.270000000000003</v>
      </c>
      <c r="J243" s="12">
        <v>1.2565403496828114E-5</v>
      </c>
    </row>
    <row r="244" spans="1:10" ht="24" customHeight="1">
      <c r="A244" s="48" t="s">
        <v>3839</v>
      </c>
      <c r="B244" s="47" t="s">
        <v>1970</v>
      </c>
      <c r="C244" s="48" t="s">
        <v>81</v>
      </c>
      <c r="D244" s="48" t="s">
        <v>1971</v>
      </c>
      <c r="E244" s="49" t="s">
        <v>76</v>
      </c>
      <c r="F244" s="50">
        <v>3</v>
      </c>
      <c r="G244" s="50">
        <v>8.49</v>
      </c>
      <c r="H244" s="50">
        <v>10.69</v>
      </c>
      <c r="I244" s="50">
        <v>32.07</v>
      </c>
      <c r="J244" s="30">
        <v>1.1110352636980359E-5</v>
      </c>
    </row>
    <row r="245" spans="1:10" ht="24" customHeight="1">
      <c r="A245" s="48" t="s">
        <v>3840</v>
      </c>
      <c r="B245" s="47" t="s">
        <v>1642</v>
      </c>
      <c r="C245" s="48" t="s">
        <v>81</v>
      </c>
      <c r="D245" s="48" t="s">
        <v>1643</v>
      </c>
      <c r="E245" s="49" t="s">
        <v>76</v>
      </c>
      <c r="F245" s="50">
        <v>2</v>
      </c>
      <c r="G245" s="50">
        <v>99.35</v>
      </c>
      <c r="H245" s="50">
        <v>125.1</v>
      </c>
      <c r="I245" s="50">
        <v>250.2</v>
      </c>
      <c r="J245" s="30">
        <v>8.6679458365216267E-5</v>
      </c>
    </row>
    <row r="246" spans="1:10" ht="48" customHeight="1">
      <c r="A246" s="48" t="s">
        <v>3247</v>
      </c>
      <c r="B246" s="47" t="s">
        <v>460</v>
      </c>
      <c r="C246" s="48" t="s">
        <v>81</v>
      </c>
      <c r="D246" s="48" t="s">
        <v>461</v>
      </c>
      <c r="E246" s="49" t="s">
        <v>76</v>
      </c>
      <c r="F246" s="50">
        <v>1</v>
      </c>
      <c r="G246" s="50">
        <v>11220.52</v>
      </c>
      <c r="H246" s="50">
        <v>14128.88</v>
      </c>
      <c r="I246" s="50">
        <v>14128.88</v>
      </c>
      <c r="J246" s="12">
        <v>4.8948188077823215E-3</v>
      </c>
    </row>
    <row r="247" spans="1:10" ht="24" customHeight="1">
      <c r="A247" s="48" t="s">
        <v>3252</v>
      </c>
      <c r="B247" s="47" t="s">
        <v>1620</v>
      </c>
      <c r="C247" s="48" t="s">
        <v>81</v>
      </c>
      <c r="D247" s="48" t="s">
        <v>1621</v>
      </c>
      <c r="E247" s="49" t="s">
        <v>76</v>
      </c>
      <c r="F247" s="50">
        <v>2</v>
      </c>
      <c r="G247" s="50">
        <v>112.39</v>
      </c>
      <c r="H247" s="50">
        <v>141.52000000000001</v>
      </c>
      <c r="I247" s="50">
        <v>283.04000000000002</v>
      </c>
      <c r="J247" s="12">
        <v>9.8056570326502047E-5</v>
      </c>
    </row>
    <row r="248" spans="1:10" ht="24" customHeight="1">
      <c r="A248" s="48" t="s">
        <v>3255</v>
      </c>
      <c r="B248" s="47" t="s">
        <v>671</v>
      </c>
      <c r="C248" s="48" t="s">
        <v>81</v>
      </c>
      <c r="D248" s="48" t="s">
        <v>672</v>
      </c>
      <c r="E248" s="49" t="s">
        <v>220</v>
      </c>
      <c r="F248" s="50">
        <v>20</v>
      </c>
      <c r="G248" s="50">
        <v>51.6</v>
      </c>
      <c r="H248" s="50">
        <v>64.97</v>
      </c>
      <c r="I248" s="50">
        <v>1299.4000000000001</v>
      </c>
      <c r="J248" s="12">
        <v>4.5016502078242215E-4</v>
      </c>
    </row>
    <row r="249" spans="1:10" ht="24" customHeight="1">
      <c r="A249" s="48" t="s">
        <v>3841</v>
      </c>
      <c r="B249" s="47" t="s">
        <v>1915</v>
      </c>
      <c r="C249" s="48" t="s">
        <v>81</v>
      </c>
      <c r="D249" s="48" t="s">
        <v>1916</v>
      </c>
      <c r="E249" s="49" t="s">
        <v>181</v>
      </c>
      <c r="F249" s="50">
        <v>2</v>
      </c>
      <c r="G249" s="50">
        <v>19.43</v>
      </c>
      <c r="H249" s="50">
        <v>24.47</v>
      </c>
      <c r="I249" s="50">
        <v>48.94</v>
      </c>
      <c r="J249" s="30">
        <v>1.6954806924035508E-5</v>
      </c>
    </row>
    <row r="250" spans="1:10" ht="24" customHeight="1">
      <c r="A250" s="48" t="s">
        <v>3258</v>
      </c>
      <c r="B250" s="47" t="s">
        <v>1217</v>
      </c>
      <c r="C250" s="48" t="s">
        <v>188</v>
      </c>
      <c r="D250" s="48" t="s">
        <v>1218</v>
      </c>
      <c r="E250" s="49" t="s">
        <v>191</v>
      </c>
      <c r="F250" s="50">
        <v>1</v>
      </c>
      <c r="G250" s="50">
        <v>875.81</v>
      </c>
      <c r="H250" s="50">
        <v>1102.82</v>
      </c>
      <c r="I250" s="50">
        <v>1102.82</v>
      </c>
      <c r="J250" s="12">
        <v>3.8206171172792887E-4</v>
      </c>
    </row>
    <row r="251" spans="1:10" ht="48" customHeight="1">
      <c r="A251" s="48" t="s">
        <v>3261</v>
      </c>
      <c r="B251" s="47" t="s">
        <v>1254</v>
      </c>
      <c r="C251" s="48" t="s">
        <v>81</v>
      </c>
      <c r="D251" s="48" t="s">
        <v>1255</v>
      </c>
      <c r="E251" s="49" t="s">
        <v>76</v>
      </c>
      <c r="F251" s="50">
        <v>1</v>
      </c>
      <c r="G251" s="50">
        <v>785.8</v>
      </c>
      <c r="H251" s="50">
        <v>989.48</v>
      </c>
      <c r="I251" s="50">
        <v>989.48</v>
      </c>
      <c r="J251" s="12">
        <v>3.4279612495289447E-4</v>
      </c>
    </row>
    <row r="252" spans="1:10" ht="48" customHeight="1">
      <c r="A252" s="48" t="s">
        <v>3842</v>
      </c>
      <c r="B252" s="47" t="s">
        <v>1575</v>
      </c>
      <c r="C252" s="48" t="s">
        <v>81</v>
      </c>
      <c r="D252" s="48" t="s">
        <v>1576</v>
      </c>
      <c r="E252" s="49" t="s">
        <v>76</v>
      </c>
      <c r="F252" s="50">
        <v>5</v>
      </c>
      <c r="G252" s="50">
        <v>55.51</v>
      </c>
      <c r="H252" s="50">
        <v>69.900000000000006</v>
      </c>
      <c r="I252" s="50">
        <v>349.5</v>
      </c>
      <c r="J252" s="30">
        <v>1.210810179801882E-4</v>
      </c>
    </row>
    <row r="253" spans="1:10" ht="24" customHeight="1">
      <c r="A253" s="48" t="s">
        <v>3266</v>
      </c>
      <c r="B253" s="47" t="s">
        <v>1532</v>
      </c>
      <c r="C253" s="48" t="s">
        <v>81</v>
      </c>
      <c r="D253" s="48" t="s">
        <v>1533</v>
      </c>
      <c r="E253" s="49" t="s">
        <v>76</v>
      </c>
      <c r="F253" s="50">
        <v>5</v>
      </c>
      <c r="G253" s="50">
        <v>25.13</v>
      </c>
      <c r="H253" s="50">
        <v>31.64</v>
      </c>
      <c r="I253" s="50">
        <v>158.19999999999999</v>
      </c>
      <c r="J253" s="12">
        <v>5.480691572093211E-5</v>
      </c>
    </row>
    <row r="254" spans="1:10" ht="36" customHeight="1">
      <c r="A254" s="48" t="s">
        <v>3843</v>
      </c>
      <c r="B254" s="47" t="s">
        <v>80</v>
      </c>
      <c r="C254" s="48" t="s">
        <v>81</v>
      </c>
      <c r="D254" s="48" t="s">
        <v>82</v>
      </c>
      <c r="E254" s="49" t="s">
        <v>76</v>
      </c>
      <c r="F254" s="50">
        <v>1</v>
      </c>
      <c r="G254" s="50">
        <v>88959.31</v>
      </c>
      <c r="H254" s="50">
        <v>102000.74</v>
      </c>
      <c r="I254" s="50">
        <v>102000.74</v>
      </c>
      <c r="J254" s="30">
        <v>3.5337205819549362E-2</v>
      </c>
    </row>
    <row r="255" spans="1:10" ht="24" customHeight="1">
      <c r="A255" s="48" t="s">
        <v>3271</v>
      </c>
      <c r="B255" s="47" t="s">
        <v>732</v>
      </c>
      <c r="C255" s="48" t="s">
        <v>188</v>
      </c>
      <c r="D255" s="48" t="s">
        <v>733</v>
      </c>
      <c r="E255" s="49" t="s">
        <v>191</v>
      </c>
      <c r="F255" s="50">
        <v>4</v>
      </c>
      <c r="G255" s="50">
        <v>981.1</v>
      </c>
      <c r="H255" s="50">
        <v>1235.4000000000001</v>
      </c>
      <c r="I255" s="50">
        <v>4941.6000000000004</v>
      </c>
      <c r="J255" s="12">
        <v>1.7119712688151588E-3</v>
      </c>
    </row>
    <row r="256" spans="1:10" ht="36" customHeight="1">
      <c r="A256" s="48" t="s">
        <v>3272</v>
      </c>
      <c r="B256" s="47" t="s">
        <v>1904</v>
      </c>
      <c r="C256" s="48" t="s">
        <v>81</v>
      </c>
      <c r="D256" s="48" t="s">
        <v>1905</v>
      </c>
      <c r="E256" s="49" t="s">
        <v>76</v>
      </c>
      <c r="F256" s="50">
        <v>1</v>
      </c>
      <c r="G256" s="50">
        <v>42.64</v>
      </c>
      <c r="H256" s="50">
        <v>53.69</v>
      </c>
      <c r="I256" s="50">
        <v>53.69</v>
      </c>
      <c r="J256" s="12">
        <v>1.8600400158387137E-5</v>
      </c>
    </row>
    <row r="257" spans="1:10" ht="36" customHeight="1">
      <c r="A257" s="48" t="s">
        <v>3844</v>
      </c>
      <c r="B257" s="47" t="s">
        <v>1537</v>
      </c>
      <c r="C257" s="48" t="s">
        <v>81</v>
      </c>
      <c r="D257" s="48" t="s">
        <v>1538</v>
      </c>
      <c r="E257" s="49" t="s">
        <v>76</v>
      </c>
      <c r="F257" s="50">
        <v>1</v>
      </c>
      <c r="G257" s="50">
        <v>323.3</v>
      </c>
      <c r="H257" s="50">
        <v>407.1</v>
      </c>
      <c r="I257" s="50">
        <v>407.1</v>
      </c>
      <c r="J257" s="30">
        <v>1.4103600120095739E-4</v>
      </c>
    </row>
    <row r="258" spans="1:10" ht="24" customHeight="1">
      <c r="A258" s="48" t="s">
        <v>3273</v>
      </c>
      <c r="B258" s="47" t="s">
        <v>1290</v>
      </c>
      <c r="C258" s="48" t="s">
        <v>188</v>
      </c>
      <c r="D258" s="48" t="s">
        <v>1291</v>
      </c>
      <c r="E258" s="49" t="s">
        <v>191</v>
      </c>
      <c r="F258" s="50">
        <v>8</v>
      </c>
      <c r="G258" s="50">
        <v>88.66</v>
      </c>
      <c r="H258" s="50">
        <v>111.64</v>
      </c>
      <c r="I258" s="50">
        <v>893.12</v>
      </c>
      <c r="J258" s="12">
        <v>3.0941310093981594E-4</v>
      </c>
    </row>
    <row r="259" spans="1:10" ht="24" customHeight="1">
      <c r="A259" s="48" t="s">
        <v>3278</v>
      </c>
      <c r="B259" s="47" t="s">
        <v>1000</v>
      </c>
      <c r="C259" s="48" t="s">
        <v>188</v>
      </c>
      <c r="D259" s="48" t="s">
        <v>1001</v>
      </c>
      <c r="E259" s="49" t="s">
        <v>191</v>
      </c>
      <c r="F259" s="50">
        <v>1</v>
      </c>
      <c r="G259" s="50">
        <v>1758.78</v>
      </c>
      <c r="H259" s="50">
        <v>2214.66</v>
      </c>
      <c r="I259" s="50">
        <v>2214.66</v>
      </c>
      <c r="J259" s="12">
        <v>7.6724831839772127E-4</v>
      </c>
    </row>
    <row r="260" spans="1:10" ht="24" customHeight="1">
      <c r="A260" s="48" t="s">
        <v>3845</v>
      </c>
      <c r="B260" s="47" t="s">
        <v>1258</v>
      </c>
      <c r="C260" s="48" t="s">
        <v>81</v>
      </c>
      <c r="D260" s="48" t="s">
        <v>1259</v>
      </c>
      <c r="E260" s="49" t="s">
        <v>76</v>
      </c>
      <c r="F260" s="50">
        <v>3</v>
      </c>
      <c r="G260" s="50">
        <v>257.43</v>
      </c>
      <c r="H260" s="50">
        <v>324.16000000000003</v>
      </c>
      <c r="I260" s="50">
        <v>972.48</v>
      </c>
      <c r="J260" s="30">
        <v>3.369066333773202E-4</v>
      </c>
    </row>
    <row r="261" spans="1:10" ht="24" customHeight="1">
      <c r="A261" s="48" t="s">
        <v>3846</v>
      </c>
      <c r="B261" s="47" t="s">
        <v>1897</v>
      </c>
      <c r="C261" s="48" t="s">
        <v>81</v>
      </c>
      <c r="D261" s="48" t="s">
        <v>1898</v>
      </c>
      <c r="E261" s="49" t="s">
        <v>76</v>
      </c>
      <c r="F261" s="50">
        <v>1</v>
      </c>
      <c r="G261" s="50">
        <v>45.28</v>
      </c>
      <c r="H261" s="50">
        <v>57.02</v>
      </c>
      <c r="I261" s="50">
        <v>57.02</v>
      </c>
      <c r="J261" s="30">
        <v>1.9754047625837855E-5</v>
      </c>
    </row>
    <row r="262" spans="1:10" ht="24" customHeight="1">
      <c r="A262" s="48" t="s">
        <v>3281</v>
      </c>
      <c r="B262" s="47" t="s">
        <v>560</v>
      </c>
      <c r="C262" s="48" t="s">
        <v>81</v>
      </c>
      <c r="D262" s="48" t="s">
        <v>561</v>
      </c>
      <c r="E262" s="49" t="s">
        <v>154</v>
      </c>
      <c r="F262" s="50">
        <v>25.3</v>
      </c>
      <c r="G262" s="50">
        <v>51.19</v>
      </c>
      <c r="H262" s="50">
        <v>64.459999999999994</v>
      </c>
      <c r="I262" s="50">
        <v>1630.84</v>
      </c>
      <c r="J262" s="12">
        <v>5.6498932006526499E-4</v>
      </c>
    </row>
    <row r="263" spans="1:10" ht="24" customHeight="1">
      <c r="A263" s="48" t="s">
        <v>3282</v>
      </c>
      <c r="B263" s="47" t="s">
        <v>2014</v>
      </c>
      <c r="C263" s="48" t="s">
        <v>188</v>
      </c>
      <c r="D263" s="48" t="s">
        <v>2015</v>
      </c>
      <c r="E263" s="49" t="s">
        <v>191</v>
      </c>
      <c r="F263" s="50">
        <v>6</v>
      </c>
      <c r="G263" s="50">
        <v>2.31</v>
      </c>
      <c r="H263" s="50">
        <v>2.91</v>
      </c>
      <c r="I263" s="50">
        <v>17.46</v>
      </c>
      <c r="J263" s="12">
        <v>6.048854288795668E-6</v>
      </c>
    </row>
    <row r="264" spans="1:10" ht="24" customHeight="1">
      <c r="A264" s="48" t="s">
        <v>3847</v>
      </c>
      <c r="B264" s="47" t="s">
        <v>1848</v>
      </c>
      <c r="C264" s="48" t="s">
        <v>188</v>
      </c>
      <c r="D264" s="48" t="s">
        <v>1849</v>
      </c>
      <c r="E264" s="49" t="s">
        <v>191</v>
      </c>
      <c r="F264" s="50">
        <v>3</v>
      </c>
      <c r="G264" s="50">
        <v>22.97</v>
      </c>
      <c r="H264" s="50">
        <v>28.92</v>
      </c>
      <c r="I264" s="50">
        <v>86.76</v>
      </c>
      <c r="J264" s="30">
        <v>3.0057193476283626E-5</v>
      </c>
    </row>
    <row r="265" spans="1:10" ht="24" customHeight="1">
      <c r="A265" s="48" t="s">
        <v>3287</v>
      </c>
      <c r="B265" s="47" t="s">
        <v>1546</v>
      </c>
      <c r="C265" s="48" t="s">
        <v>188</v>
      </c>
      <c r="D265" s="48" t="s">
        <v>1547</v>
      </c>
      <c r="E265" s="49" t="s">
        <v>191</v>
      </c>
      <c r="F265" s="50">
        <v>2</v>
      </c>
      <c r="G265" s="50">
        <v>157.47999999999999</v>
      </c>
      <c r="H265" s="50">
        <v>198.3</v>
      </c>
      <c r="I265" s="50">
        <v>396.6</v>
      </c>
      <c r="J265" s="12">
        <v>1.3739837405133803E-4</v>
      </c>
    </row>
    <row r="266" spans="1:10" ht="24" customHeight="1">
      <c r="A266" s="48" t="s">
        <v>3290</v>
      </c>
      <c r="B266" s="47" t="s">
        <v>1301</v>
      </c>
      <c r="C266" s="48" t="s">
        <v>188</v>
      </c>
      <c r="D266" s="48" t="s">
        <v>1302</v>
      </c>
      <c r="E266" s="49" t="s">
        <v>191</v>
      </c>
      <c r="F266" s="50">
        <v>1</v>
      </c>
      <c r="G266" s="50">
        <v>677.65</v>
      </c>
      <c r="H266" s="50">
        <v>853.3</v>
      </c>
      <c r="I266" s="50">
        <v>853.3</v>
      </c>
      <c r="J266" s="12">
        <v>2.956178330257356E-4</v>
      </c>
    </row>
    <row r="267" spans="1:10" ht="24" customHeight="1">
      <c r="A267" s="48" t="s">
        <v>3293</v>
      </c>
      <c r="B267" s="47" t="s">
        <v>2002</v>
      </c>
      <c r="C267" s="48" t="s">
        <v>188</v>
      </c>
      <c r="D267" s="48" t="s">
        <v>2003</v>
      </c>
      <c r="E267" s="49" t="s">
        <v>191</v>
      </c>
      <c r="F267" s="50">
        <v>1</v>
      </c>
      <c r="G267" s="50">
        <v>14.89</v>
      </c>
      <c r="H267" s="50">
        <v>18.75</v>
      </c>
      <c r="I267" s="50">
        <v>18.75</v>
      </c>
      <c r="J267" s="12">
        <v>6.4957627671774778E-6</v>
      </c>
    </row>
    <row r="268" spans="1:10" ht="24" customHeight="1">
      <c r="A268" s="48" t="s">
        <v>3296</v>
      </c>
      <c r="B268" s="47" t="s">
        <v>1238</v>
      </c>
      <c r="C268" s="48" t="s">
        <v>188</v>
      </c>
      <c r="D268" s="48" t="s">
        <v>1239</v>
      </c>
      <c r="E268" s="49" t="s">
        <v>191</v>
      </c>
      <c r="F268" s="50">
        <v>2</v>
      </c>
      <c r="G268" s="50">
        <v>413.91</v>
      </c>
      <c r="H268" s="50">
        <v>521.20000000000005</v>
      </c>
      <c r="I268" s="50">
        <v>1042.4000000000001</v>
      </c>
      <c r="J268" s="12">
        <v>3.6112976578697617E-4</v>
      </c>
    </row>
    <row r="269" spans="1:10" ht="24" customHeight="1">
      <c r="A269" s="48" t="s">
        <v>3848</v>
      </c>
      <c r="B269" s="47" t="s">
        <v>2033</v>
      </c>
      <c r="C269" s="48" t="s">
        <v>188</v>
      </c>
      <c r="D269" s="48" t="s">
        <v>2034</v>
      </c>
      <c r="E269" s="49" t="s">
        <v>191</v>
      </c>
      <c r="F269" s="50">
        <v>4</v>
      </c>
      <c r="G269" s="50">
        <v>2.06</v>
      </c>
      <c r="H269" s="50">
        <v>2.59</v>
      </c>
      <c r="I269" s="50">
        <v>10.36</v>
      </c>
      <c r="J269" s="30">
        <v>3.5891254542911293E-6</v>
      </c>
    </row>
    <row r="270" spans="1:10" ht="24" customHeight="1">
      <c r="A270" s="48" t="s">
        <v>3299</v>
      </c>
      <c r="B270" s="47" t="s">
        <v>2005</v>
      </c>
      <c r="C270" s="48" t="s">
        <v>188</v>
      </c>
      <c r="D270" s="48" t="s">
        <v>2006</v>
      </c>
      <c r="E270" s="49" t="s">
        <v>191</v>
      </c>
      <c r="F270" s="50">
        <v>5</v>
      </c>
      <c r="G270" s="50">
        <v>2.93</v>
      </c>
      <c r="H270" s="50">
        <v>3.69</v>
      </c>
      <c r="I270" s="50">
        <v>18.45</v>
      </c>
      <c r="J270" s="12">
        <v>6.3918305629026382E-6</v>
      </c>
    </row>
    <row r="271" spans="1:10" ht="24" customHeight="1">
      <c r="A271" s="48" t="s">
        <v>3302</v>
      </c>
      <c r="B271" s="47" t="s">
        <v>1541</v>
      </c>
      <c r="C271" s="48" t="s">
        <v>188</v>
      </c>
      <c r="D271" s="48" t="s">
        <v>1542</v>
      </c>
      <c r="E271" s="49" t="s">
        <v>191</v>
      </c>
      <c r="F271" s="50">
        <v>6</v>
      </c>
      <c r="G271" s="50">
        <v>52.81</v>
      </c>
      <c r="H271" s="50">
        <v>66.5</v>
      </c>
      <c r="I271" s="50">
        <v>399</v>
      </c>
      <c r="J271" s="12">
        <v>1.3822983168553673E-4</v>
      </c>
    </row>
    <row r="272" spans="1:10" ht="24" customHeight="1">
      <c r="A272" s="48" t="s">
        <v>3305</v>
      </c>
      <c r="B272" s="47" t="s">
        <v>1250</v>
      </c>
      <c r="C272" s="48" t="s">
        <v>73</v>
      </c>
      <c r="D272" s="48" t="s">
        <v>1251</v>
      </c>
      <c r="E272" s="49" t="s">
        <v>191</v>
      </c>
      <c r="F272" s="50">
        <v>1</v>
      </c>
      <c r="G272" s="50">
        <v>786.26</v>
      </c>
      <c r="H272" s="50">
        <v>990.06</v>
      </c>
      <c r="I272" s="50">
        <v>990.06</v>
      </c>
      <c r="J272" s="12">
        <v>3.4299706054782581E-4</v>
      </c>
    </row>
    <row r="273" spans="1:10" ht="24" customHeight="1">
      <c r="A273" s="48" t="s">
        <v>3314</v>
      </c>
      <c r="B273" s="47" t="s">
        <v>1938</v>
      </c>
      <c r="C273" s="48" t="s">
        <v>188</v>
      </c>
      <c r="D273" s="48" t="s">
        <v>1939</v>
      </c>
      <c r="E273" s="49" t="s">
        <v>191</v>
      </c>
      <c r="F273" s="50">
        <v>8</v>
      </c>
      <c r="G273" s="50">
        <v>3.9699999999999998</v>
      </c>
      <c r="H273" s="50">
        <v>5</v>
      </c>
      <c r="I273" s="50">
        <v>40</v>
      </c>
      <c r="J273" s="12">
        <v>1.3857627236645286E-5</v>
      </c>
    </row>
    <row r="274" spans="1:10" ht="24" customHeight="1">
      <c r="A274" s="48" t="s">
        <v>3317</v>
      </c>
      <c r="B274" s="47" t="s">
        <v>1112</v>
      </c>
      <c r="C274" s="48" t="s">
        <v>73</v>
      </c>
      <c r="D274" s="48" t="s">
        <v>1113</v>
      </c>
      <c r="E274" s="49" t="s">
        <v>191</v>
      </c>
      <c r="F274" s="50">
        <v>1</v>
      </c>
      <c r="G274" s="50">
        <v>1195.51</v>
      </c>
      <c r="H274" s="50">
        <v>1505.39</v>
      </c>
      <c r="I274" s="50">
        <v>1505.39</v>
      </c>
      <c r="J274" s="12">
        <v>5.2152833664433616E-4</v>
      </c>
    </row>
    <row r="275" spans="1:10" ht="24" customHeight="1">
      <c r="A275" s="5" t="s">
        <v>3320</v>
      </c>
      <c r="B275" s="5"/>
      <c r="C275" s="5"/>
      <c r="D275" s="5" t="s">
        <v>3321</v>
      </c>
      <c r="E275" s="5"/>
      <c r="F275" s="7"/>
      <c r="G275" s="56"/>
      <c r="H275" s="56"/>
      <c r="I275" s="7">
        <v>108394.73</v>
      </c>
      <c r="J275" s="8">
        <v>3.7552344068920301E-2</v>
      </c>
    </row>
    <row r="276" spans="1:10" ht="24" customHeight="1">
      <c r="A276" s="48" t="s">
        <v>3849</v>
      </c>
      <c r="B276" s="47" t="s">
        <v>448</v>
      </c>
      <c r="C276" s="48" t="s">
        <v>81</v>
      </c>
      <c r="D276" s="48" t="s">
        <v>449</v>
      </c>
      <c r="E276" s="49" t="s">
        <v>220</v>
      </c>
      <c r="F276" s="50">
        <v>5270</v>
      </c>
      <c r="G276" s="50">
        <v>2.21</v>
      </c>
      <c r="H276" s="50">
        <v>2.7800000000000002</v>
      </c>
      <c r="I276" s="50">
        <v>14650.6</v>
      </c>
      <c r="J276" s="30">
        <v>5.0755638398298861E-3</v>
      </c>
    </row>
    <row r="277" spans="1:10" ht="36" customHeight="1">
      <c r="A277" s="48" t="s">
        <v>3322</v>
      </c>
      <c r="B277" s="47" t="s">
        <v>436</v>
      </c>
      <c r="C277" s="48" t="s">
        <v>81</v>
      </c>
      <c r="D277" s="48" t="s">
        <v>437</v>
      </c>
      <c r="E277" s="49" t="s">
        <v>220</v>
      </c>
      <c r="F277" s="50">
        <v>315</v>
      </c>
      <c r="G277" s="50">
        <v>6.55</v>
      </c>
      <c r="H277" s="50">
        <v>8.25</v>
      </c>
      <c r="I277" s="50">
        <v>2598.75</v>
      </c>
      <c r="J277" s="12">
        <v>9.0031271953079845E-4</v>
      </c>
    </row>
    <row r="278" spans="1:10" ht="36" customHeight="1">
      <c r="A278" s="48" t="s">
        <v>3323</v>
      </c>
      <c r="B278" s="47" t="s">
        <v>491</v>
      </c>
      <c r="C278" s="48" t="s">
        <v>81</v>
      </c>
      <c r="D278" s="48" t="s">
        <v>492</v>
      </c>
      <c r="E278" s="49" t="s">
        <v>220</v>
      </c>
      <c r="F278" s="50">
        <v>81</v>
      </c>
      <c r="G278" s="50">
        <v>16.84</v>
      </c>
      <c r="H278" s="50">
        <v>21.2</v>
      </c>
      <c r="I278" s="50">
        <v>1717.2</v>
      </c>
      <c r="J278" s="12">
        <v>5.9490793726918218E-4</v>
      </c>
    </row>
    <row r="279" spans="1:10" ht="24" customHeight="1">
      <c r="A279" s="48" t="s">
        <v>3324</v>
      </c>
      <c r="B279" s="47" t="s">
        <v>737</v>
      </c>
      <c r="C279" s="48" t="s">
        <v>73</v>
      </c>
      <c r="D279" s="48" t="s">
        <v>738</v>
      </c>
      <c r="E279" s="49" t="s">
        <v>191</v>
      </c>
      <c r="F279" s="50">
        <v>17</v>
      </c>
      <c r="G279" s="50">
        <v>229.91</v>
      </c>
      <c r="H279" s="50">
        <v>289.5</v>
      </c>
      <c r="I279" s="50">
        <v>4921.5</v>
      </c>
      <c r="J279" s="12">
        <v>1.7050078111287444E-3</v>
      </c>
    </row>
    <row r="280" spans="1:10" ht="36" customHeight="1">
      <c r="A280" s="48" t="s">
        <v>3327</v>
      </c>
      <c r="B280" s="47" t="s">
        <v>726</v>
      </c>
      <c r="C280" s="48" t="s">
        <v>81</v>
      </c>
      <c r="D280" s="48" t="s">
        <v>727</v>
      </c>
      <c r="E280" s="49" t="s">
        <v>76</v>
      </c>
      <c r="F280" s="50">
        <v>12</v>
      </c>
      <c r="G280" s="50">
        <v>26.77</v>
      </c>
      <c r="H280" s="50">
        <v>33.71</v>
      </c>
      <c r="I280" s="50">
        <v>404.52</v>
      </c>
      <c r="J280" s="12">
        <v>1.401421842441938E-4</v>
      </c>
    </row>
    <row r="281" spans="1:10" ht="24" customHeight="1">
      <c r="A281" s="48" t="s">
        <v>3850</v>
      </c>
      <c r="B281" s="47" t="s">
        <v>880</v>
      </c>
      <c r="C281" s="48" t="s">
        <v>81</v>
      </c>
      <c r="D281" s="48" t="s">
        <v>881</v>
      </c>
      <c r="E281" s="49" t="s">
        <v>220</v>
      </c>
      <c r="F281" s="50">
        <v>45</v>
      </c>
      <c r="G281" s="50">
        <v>10.76</v>
      </c>
      <c r="H281" s="50">
        <v>13.55</v>
      </c>
      <c r="I281" s="50">
        <v>609.75</v>
      </c>
      <c r="J281" s="30">
        <v>2.1124220518861159E-4</v>
      </c>
    </row>
    <row r="282" spans="1:10" ht="24" customHeight="1">
      <c r="A282" s="48" t="s">
        <v>3328</v>
      </c>
      <c r="B282" s="47" t="s">
        <v>1942</v>
      </c>
      <c r="C282" s="48" t="s">
        <v>188</v>
      </c>
      <c r="D282" s="48" t="s">
        <v>1943</v>
      </c>
      <c r="E282" s="49" t="s">
        <v>191</v>
      </c>
      <c r="F282" s="50">
        <v>1</v>
      </c>
      <c r="G282" s="50">
        <v>10.24</v>
      </c>
      <c r="H282" s="50">
        <v>12.89</v>
      </c>
      <c r="I282" s="50">
        <v>12.89</v>
      </c>
      <c r="J282" s="12">
        <v>4.4656203770089436E-6</v>
      </c>
    </row>
    <row r="283" spans="1:10" ht="24" customHeight="1">
      <c r="A283" s="48" t="s">
        <v>3851</v>
      </c>
      <c r="B283" s="47" t="s">
        <v>1475</v>
      </c>
      <c r="C283" s="48" t="s">
        <v>81</v>
      </c>
      <c r="D283" s="48" t="s">
        <v>1476</v>
      </c>
      <c r="E283" s="49" t="s">
        <v>76</v>
      </c>
      <c r="F283" s="50">
        <v>1</v>
      </c>
      <c r="G283" s="50">
        <v>413.04</v>
      </c>
      <c r="H283" s="50">
        <v>473.59</v>
      </c>
      <c r="I283" s="50">
        <v>473.59</v>
      </c>
      <c r="J283" s="30">
        <v>1.6407084207507104E-4</v>
      </c>
    </row>
    <row r="284" spans="1:10" ht="24" customHeight="1">
      <c r="A284" s="48" t="s">
        <v>3331</v>
      </c>
      <c r="B284" s="47" t="s">
        <v>504</v>
      </c>
      <c r="C284" s="48" t="s">
        <v>73</v>
      </c>
      <c r="D284" s="48" t="s">
        <v>505</v>
      </c>
      <c r="E284" s="49" t="s">
        <v>191</v>
      </c>
      <c r="F284" s="50">
        <v>5</v>
      </c>
      <c r="G284" s="50">
        <v>1957.46</v>
      </c>
      <c r="H284" s="50">
        <v>2244.42</v>
      </c>
      <c r="I284" s="50">
        <v>11222.1</v>
      </c>
      <c r="J284" s="12">
        <v>3.8877919653089268E-3</v>
      </c>
    </row>
    <row r="285" spans="1:10" ht="24" customHeight="1">
      <c r="A285" s="48" t="s">
        <v>3334</v>
      </c>
      <c r="B285" s="47" t="s">
        <v>844</v>
      </c>
      <c r="C285" s="48" t="s">
        <v>73</v>
      </c>
      <c r="D285" s="48" t="s">
        <v>845</v>
      </c>
      <c r="E285" s="49" t="s">
        <v>76</v>
      </c>
      <c r="F285" s="50">
        <v>1</v>
      </c>
      <c r="G285" s="50">
        <v>2945.22</v>
      </c>
      <c r="H285" s="50">
        <v>3376.99</v>
      </c>
      <c r="I285" s="50">
        <v>3376.99</v>
      </c>
      <c r="J285" s="12">
        <v>1.1699267150469693E-3</v>
      </c>
    </row>
    <row r="286" spans="1:10" ht="36" customHeight="1">
      <c r="A286" s="48" t="s">
        <v>3337</v>
      </c>
      <c r="B286" s="47" t="s">
        <v>1438</v>
      </c>
      <c r="C286" s="48" t="s">
        <v>73</v>
      </c>
      <c r="D286" s="48" t="s">
        <v>1439</v>
      </c>
      <c r="E286" s="49" t="s">
        <v>191</v>
      </c>
      <c r="F286" s="50">
        <v>2</v>
      </c>
      <c r="G286" s="50">
        <v>222.3</v>
      </c>
      <c r="H286" s="50">
        <v>254.89</v>
      </c>
      <c r="I286" s="50">
        <v>509.78</v>
      </c>
      <c r="J286" s="12">
        <v>1.7660853031742585E-4</v>
      </c>
    </row>
    <row r="287" spans="1:10" ht="24" customHeight="1">
      <c r="A287" s="48" t="s">
        <v>3340</v>
      </c>
      <c r="B287" s="47" t="s">
        <v>1398</v>
      </c>
      <c r="C287" s="48" t="s">
        <v>188</v>
      </c>
      <c r="D287" s="48" t="s">
        <v>1399</v>
      </c>
      <c r="E287" s="49" t="s">
        <v>191</v>
      </c>
      <c r="F287" s="50">
        <v>1</v>
      </c>
      <c r="G287" s="50">
        <v>479.78</v>
      </c>
      <c r="H287" s="50">
        <v>604.14</v>
      </c>
      <c r="I287" s="50">
        <v>604.14</v>
      </c>
      <c r="J287" s="12">
        <v>2.092986729686721E-4</v>
      </c>
    </row>
    <row r="288" spans="1:10" ht="36" customHeight="1">
      <c r="A288" s="48" t="s">
        <v>3347</v>
      </c>
      <c r="B288" s="47" t="s">
        <v>2009</v>
      </c>
      <c r="C288" s="48" t="s">
        <v>81</v>
      </c>
      <c r="D288" s="48" t="s">
        <v>2010</v>
      </c>
      <c r="E288" s="49" t="s">
        <v>220</v>
      </c>
      <c r="F288" s="50">
        <v>2</v>
      </c>
      <c r="G288" s="50">
        <v>6.99</v>
      </c>
      <c r="H288" s="50">
        <v>8.8000000000000007</v>
      </c>
      <c r="I288" s="50">
        <v>17.600000000000001</v>
      </c>
      <c r="J288" s="12">
        <v>6.0973559841239258E-6</v>
      </c>
    </row>
    <row r="289" spans="1:10" ht="24" customHeight="1">
      <c r="A289" s="48" t="s">
        <v>3350</v>
      </c>
      <c r="B289" s="47" t="s">
        <v>988</v>
      </c>
      <c r="C289" s="48" t="s">
        <v>81</v>
      </c>
      <c r="D289" s="48" t="s">
        <v>989</v>
      </c>
      <c r="E289" s="49" t="s">
        <v>76</v>
      </c>
      <c r="F289" s="50">
        <v>2</v>
      </c>
      <c r="G289" s="50">
        <v>926.82</v>
      </c>
      <c r="H289" s="50">
        <v>1062.69</v>
      </c>
      <c r="I289" s="50">
        <v>2125.38</v>
      </c>
      <c r="J289" s="12">
        <v>7.3631809440552899E-4</v>
      </c>
    </row>
    <row r="290" spans="1:10" ht="24" customHeight="1">
      <c r="A290" s="48" t="s">
        <v>3353</v>
      </c>
      <c r="B290" s="47" t="s">
        <v>1416</v>
      </c>
      <c r="C290" s="48" t="s">
        <v>81</v>
      </c>
      <c r="D290" s="48" t="s">
        <v>1417</v>
      </c>
      <c r="E290" s="49" t="s">
        <v>76</v>
      </c>
      <c r="F290" s="50">
        <v>13</v>
      </c>
      <c r="G290" s="50">
        <v>35.07</v>
      </c>
      <c r="H290" s="50">
        <v>44.16</v>
      </c>
      <c r="I290" s="50">
        <v>574.08000000000004</v>
      </c>
      <c r="J290" s="12">
        <v>1.9888466610033315E-4</v>
      </c>
    </row>
    <row r="291" spans="1:10" ht="24" customHeight="1">
      <c r="A291" s="48" t="s">
        <v>3356</v>
      </c>
      <c r="B291" s="47" t="s">
        <v>1407</v>
      </c>
      <c r="C291" s="48" t="s">
        <v>188</v>
      </c>
      <c r="D291" s="48" t="s">
        <v>1408</v>
      </c>
      <c r="E291" s="49" t="s">
        <v>191</v>
      </c>
      <c r="F291" s="50">
        <v>5</v>
      </c>
      <c r="G291" s="50">
        <v>52.9</v>
      </c>
      <c r="H291" s="50">
        <v>66.61</v>
      </c>
      <c r="I291" s="50">
        <v>333.05</v>
      </c>
      <c r="J291" s="12">
        <v>1.1538206877911782E-4</v>
      </c>
    </row>
    <row r="292" spans="1:10" ht="24" customHeight="1">
      <c r="A292" s="48" t="s">
        <v>3357</v>
      </c>
      <c r="B292" s="47" t="s">
        <v>1222</v>
      </c>
      <c r="C292" s="48" t="s">
        <v>188</v>
      </c>
      <c r="D292" s="48" t="s">
        <v>1223</v>
      </c>
      <c r="E292" s="49" t="s">
        <v>191</v>
      </c>
      <c r="F292" s="50">
        <v>3</v>
      </c>
      <c r="G292" s="50">
        <v>289.5</v>
      </c>
      <c r="H292" s="50">
        <v>364.54</v>
      </c>
      <c r="I292" s="50">
        <v>1093.6199999999999</v>
      </c>
      <c r="J292" s="12">
        <v>3.7887445746350048E-4</v>
      </c>
    </row>
    <row r="293" spans="1:10" ht="24" customHeight="1">
      <c r="A293" s="48" t="s">
        <v>3360</v>
      </c>
      <c r="B293" s="47" t="s">
        <v>1488</v>
      </c>
      <c r="C293" s="48" t="s">
        <v>81</v>
      </c>
      <c r="D293" s="48" t="s">
        <v>1489</v>
      </c>
      <c r="E293" s="49" t="s">
        <v>76</v>
      </c>
      <c r="F293" s="50">
        <v>1</v>
      </c>
      <c r="G293" s="50">
        <v>396.96</v>
      </c>
      <c r="H293" s="50">
        <v>499.85</v>
      </c>
      <c r="I293" s="50">
        <v>499.85</v>
      </c>
      <c r="J293" s="12">
        <v>1.7316837435592865E-4</v>
      </c>
    </row>
    <row r="294" spans="1:10" ht="36" customHeight="1">
      <c r="A294" s="48" t="s">
        <v>3852</v>
      </c>
      <c r="B294" s="47" t="s">
        <v>1334</v>
      </c>
      <c r="C294" s="48" t="s">
        <v>81</v>
      </c>
      <c r="D294" s="48" t="s">
        <v>1335</v>
      </c>
      <c r="E294" s="49" t="s">
        <v>220</v>
      </c>
      <c r="F294" s="50">
        <v>25</v>
      </c>
      <c r="G294" s="50">
        <v>24.86</v>
      </c>
      <c r="H294" s="50">
        <v>31.3</v>
      </c>
      <c r="I294" s="50">
        <v>782.5</v>
      </c>
      <c r="J294" s="30">
        <v>2.7108983281687343E-4</v>
      </c>
    </row>
    <row r="295" spans="1:10" ht="24" customHeight="1">
      <c r="A295" s="48" t="s">
        <v>3363</v>
      </c>
      <c r="B295" s="47" t="s">
        <v>1843</v>
      </c>
      <c r="C295" s="48" t="s">
        <v>188</v>
      </c>
      <c r="D295" s="48" t="s">
        <v>1844</v>
      </c>
      <c r="E295" s="49" t="s">
        <v>191</v>
      </c>
      <c r="F295" s="50">
        <v>3</v>
      </c>
      <c r="G295" s="50">
        <v>23.44</v>
      </c>
      <c r="H295" s="50">
        <v>29.52</v>
      </c>
      <c r="I295" s="50">
        <v>88.56</v>
      </c>
      <c r="J295" s="12">
        <v>3.0680786701932667E-5</v>
      </c>
    </row>
    <row r="296" spans="1:10" ht="24" customHeight="1">
      <c r="A296" s="48" t="s">
        <v>3365</v>
      </c>
      <c r="B296" s="47" t="s">
        <v>897</v>
      </c>
      <c r="C296" s="48" t="s">
        <v>188</v>
      </c>
      <c r="D296" s="48" t="s">
        <v>898</v>
      </c>
      <c r="E296" s="49" t="s">
        <v>191</v>
      </c>
      <c r="F296" s="50">
        <v>47</v>
      </c>
      <c r="G296" s="50">
        <v>52.58</v>
      </c>
      <c r="H296" s="50">
        <v>66.209999999999994</v>
      </c>
      <c r="I296" s="50">
        <v>3111.87</v>
      </c>
      <c r="J296" s="12">
        <v>1.0780783617224843E-3</v>
      </c>
    </row>
    <row r="297" spans="1:10" ht="24" customHeight="1">
      <c r="A297" s="48" t="s">
        <v>3368</v>
      </c>
      <c r="B297" s="47" t="s">
        <v>1869</v>
      </c>
      <c r="C297" s="48" t="s">
        <v>188</v>
      </c>
      <c r="D297" s="48" t="s">
        <v>1870</v>
      </c>
      <c r="E297" s="49" t="s">
        <v>191</v>
      </c>
      <c r="F297" s="50">
        <v>4</v>
      </c>
      <c r="G297" s="50">
        <v>14.6</v>
      </c>
      <c r="H297" s="50">
        <v>18.38</v>
      </c>
      <c r="I297" s="50">
        <v>73.52</v>
      </c>
      <c r="J297" s="12">
        <v>2.5470318860954037E-5</v>
      </c>
    </row>
    <row r="298" spans="1:10" ht="24" customHeight="1">
      <c r="A298" s="48" t="s">
        <v>3371</v>
      </c>
      <c r="B298" s="47" t="s">
        <v>1995</v>
      </c>
      <c r="C298" s="48" t="s">
        <v>188</v>
      </c>
      <c r="D298" s="48" t="s">
        <v>1996</v>
      </c>
      <c r="E298" s="49" t="s">
        <v>191</v>
      </c>
      <c r="F298" s="50">
        <v>1</v>
      </c>
      <c r="G298" s="50">
        <v>16.100000000000001</v>
      </c>
      <c r="H298" s="50">
        <v>20.27</v>
      </c>
      <c r="I298" s="50">
        <v>20.27</v>
      </c>
      <c r="J298" s="12">
        <v>7.0223526021699992E-6</v>
      </c>
    </row>
    <row r="299" spans="1:10" ht="36" customHeight="1">
      <c r="A299" s="48" t="s">
        <v>3374</v>
      </c>
      <c r="B299" s="47" t="s">
        <v>1710</v>
      </c>
      <c r="C299" s="48" t="s">
        <v>81</v>
      </c>
      <c r="D299" s="48" t="s">
        <v>1711</v>
      </c>
      <c r="E299" s="49" t="s">
        <v>220</v>
      </c>
      <c r="F299" s="50">
        <v>13</v>
      </c>
      <c r="G299" s="50">
        <v>7.47</v>
      </c>
      <c r="H299" s="50">
        <v>9.41</v>
      </c>
      <c r="I299" s="50">
        <v>122.33</v>
      </c>
      <c r="J299" s="12">
        <v>4.2380088496470451E-5</v>
      </c>
    </row>
    <row r="300" spans="1:10" ht="48" customHeight="1">
      <c r="A300" s="48" t="s">
        <v>3375</v>
      </c>
      <c r="B300" s="47" t="s">
        <v>1687</v>
      </c>
      <c r="C300" s="48" t="s">
        <v>81</v>
      </c>
      <c r="D300" s="48" t="s">
        <v>1688</v>
      </c>
      <c r="E300" s="49" t="s">
        <v>76</v>
      </c>
      <c r="F300" s="50">
        <v>1</v>
      </c>
      <c r="G300" s="50">
        <v>153.12</v>
      </c>
      <c r="H300" s="50">
        <v>192.81</v>
      </c>
      <c r="I300" s="50">
        <v>192.81</v>
      </c>
      <c r="J300" s="12">
        <v>6.679722768743945E-5</v>
      </c>
    </row>
    <row r="301" spans="1:10" ht="24" customHeight="1">
      <c r="A301" s="48" t="s">
        <v>3378</v>
      </c>
      <c r="B301" s="47" t="s">
        <v>1208</v>
      </c>
      <c r="C301" s="48" t="s">
        <v>73</v>
      </c>
      <c r="D301" s="48" t="s">
        <v>1209</v>
      </c>
      <c r="E301" s="49" t="s">
        <v>191</v>
      </c>
      <c r="F301" s="50">
        <v>1</v>
      </c>
      <c r="G301" s="50">
        <v>890.96</v>
      </c>
      <c r="H301" s="50">
        <v>1121.9000000000001</v>
      </c>
      <c r="I301" s="50">
        <v>1121.9000000000001</v>
      </c>
      <c r="J301" s="12">
        <v>3.8867179991980866E-4</v>
      </c>
    </row>
    <row r="302" spans="1:10" ht="36" customHeight="1">
      <c r="A302" s="48" t="s">
        <v>3381</v>
      </c>
      <c r="B302" s="47" t="s">
        <v>726</v>
      </c>
      <c r="C302" s="48" t="s">
        <v>81</v>
      </c>
      <c r="D302" s="48" t="s">
        <v>727</v>
      </c>
      <c r="E302" s="49" t="s">
        <v>76</v>
      </c>
      <c r="F302" s="50">
        <v>13</v>
      </c>
      <c r="G302" s="50">
        <v>26.77</v>
      </c>
      <c r="H302" s="50">
        <v>33.71</v>
      </c>
      <c r="I302" s="50">
        <v>438.23</v>
      </c>
      <c r="J302" s="12">
        <v>1.5182069959787661E-4</v>
      </c>
    </row>
    <row r="303" spans="1:10" ht="36" customHeight="1">
      <c r="A303" s="48" t="s">
        <v>3382</v>
      </c>
      <c r="B303" s="47" t="s">
        <v>1212</v>
      </c>
      <c r="C303" s="48" t="s">
        <v>81</v>
      </c>
      <c r="D303" s="48" t="s">
        <v>1213</v>
      </c>
      <c r="E303" s="49" t="s">
        <v>76</v>
      </c>
      <c r="F303" s="50">
        <v>50</v>
      </c>
      <c r="G303" s="50">
        <v>17.66</v>
      </c>
      <c r="H303" s="50">
        <v>22.24</v>
      </c>
      <c r="I303" s="50">
        <v>1112</v>
      </c>
      <c r="J303" s="12">
        <v>3.8524203717873898E-4</v>
      </c>
    </row>
    <row r="304" spans="1:10" ht="24" customHeight="1">
      <c r="A304" s="48" t="s">
        <v>3385</v>
      </c>
      <c r="B304" s="47" t="s">
        <v>777</v>
      </c>
      <c r="C304" s="48" t="s">
        <v>73</v>
      </c>
      <c r="D304" s="48" t="s">
        <v>778</v>
      </c>
      <c r="E304" s="49" t="s">
        <v>76</v>
      </c>
      <c r="F304" s="50">
        <v>8</v>
      </c>
      <c r="G304" s="50">
        <v>432.41</v>
      </c>
      <c r="H304" s="50">
        <v>544.49</v>
      </c>
      <c r="I304" s="50">
        <v>4355.92</v>
      </c>
      <c r="J304" s="12">
        <v>1.5090678908161984E-3</v>
      </c>
    </row>
    <row r="305" spans="1:10" ht="24" customHeight="1">
      <c r="A305" s="48" t="s">
        <v>3388</v>
      </c>
      <c r="B305" s="47" t="s">
        <v>1244</v>
      </c>
      <c r="C305" s="48" t="s">
        <v>73</v>
      </c>
      <c r="D305" s="48" t="s">
        <v>1245</v>
      </c>
      <c r="E305" s="49" t="s">
        <v>76</v>
      </c>
      <c r="F305" s="50">
        <v>5</v>
      </c>
      <c r="G305" s="50">
        <v>160.52000000000001</v>
      </c>
      <c r="H305" s="50">
        <v>202.13</v>
      </c>
      <c r="I305" s="50">
        <v>1010.65</v>
      </c>
      <c r="J305" s="12">
        <v>3.50130274167889E-4</v>
      </c>
    </row>
    <row r="306" spans="1:10" ht="24" customHeight="1">
      <c r="A306" s="48" t="s">
        <v>3390</v>
      </c>
      <c r="B306" s="47" t="s">
        <v>1148</v>
      </c>
      <c r="C306" s="48" t="s">
        <v>73</v>
      </c>
      <c r="D306" s="48" t="s">
        <v>1149</v>
      </c>
      <c r="E306" s="49" t="s">
        <v>220</v>
      </c>
      <c r="F306" s="50">
        <v>605</v>
      </c>
      <c r="G306" s="50">
        <v>1.77</v>
      </c>
      <c r="H306" s="50">
        <v>2.23</v>
      </c>
      <c r="I306" s="50">
        <v>1349.15</v>
      </c>
      <c r="J306" s="12">
        <v>4.6740044465799974E-4</v>
      </c>
    </row>
    <row r="307" spans="1:10" ht="24" customHeight="1">
      <c r="A307" s="48" t="s">
        <v>3392</v>
      </c>
      <c r="B307" s="47" t="s">
        <v>742</v>
      </c>
      <c r="C307" s="48" t="s">
        <v>73</v>
      </c>
      <c r="D307" s="48" t="s">
        <v>743</v>
      </c>
      <c r="E307" s="49" t="s">
        <v>76</v>
      </c>
      <c r="F307" s="50">
        <v>3</v>
      </c>
      <c r="G307" s="50">
        <v>1292.48</v>
      </c>
      <c r="H307" s="50">
        <v>1627.49</v>
      </c>
      <c r="I307" s="50">
        <v>4882.47</v>
      </c>
      <c r="J307" s="12">
        <v>1.6914862313525878E-3</v>
      </c>
    </row>
    <row r="308" spans="1:10" ht="24" customHeight="1">
      <c r="A308" s="48" t="s">
        <v>3853</v>
      </c>
      <c r="B308" s="47" t="s">
        <v>1907</v>
      </c>
      <c r="C308" s="48" t="s">
        <v>81</v>
      </c>
      <c r="D308" s="48" t="s">
        <v>1908</v>
      </c>
      <c r="E308" s="49" t="s">
        <v>76</v>
      </c>
      <c r="F308" s="50">
        <v>17</v>
      </c>
      <c r="G308" s="50">
        <v>2.46</v>
      </c>
      <c r="H308" s="50">
        <v>3.1</v>
      </c>
      <c r="I308" s="50">
        <v>52.7</v>
      </c>
      <c r="J308" s="30">
        <v>1.8257423884280166E-5</v>
      </c>
    </row>
    <row r="309" spans="1:10" ht="24" customHeight="1">
      <c r="A309" s="48" t="s">
        <v>3395</v>
      </c>
      <c r="B309" s="47" t="s">
        <v>967</v>
      </c>
      <c r="C309" s="48" t="s">
        <v>188</v>
      </c>
      <c r="D309" s="48" t="s">
        <v>968</v>
      </c>
      <c r="E309" s="49" t="s">
        <v>191</v>
      </c>
      <c r="F309" s="50">
        <v>37</v>
      </c>
      <c r="G309" s="50">
        <v>51.99</v>
      </c>
      <c r="H309" s="50">
        <v>65.47</v>
      </c>
      <c r="I309" s="50">
        <v>2422.39</v>
      </c>
      <c r="J309" s="12">
        <v>8.392144410444294E-4</v>
      </c>
    </row>
    <row r="310" spans="1:10" ht="24" customHeight="1">
      <c r="A310" s="48" t="s">
        <v>3854</v>
      </c>
      <c r="B310" s="47" t="s">
        <v>2024</v>
      </c>
      <c r="C310" s="48" t="s">
        <v>188</v>
      </c>
      <c r="D310" s="48" t="s">
        <v>2025</v>
      </c>
      <c r="E310" s="49" t="s">
        <v>191</v>
      </c>
      <c r="F310" s="50">
        <v>2</v>
      </c>
      <c r="G310" s="50">
        <v>5.83</v>
      </c>
      <c r="H310" s="50">
        <v>7.34</v>
      </c>
      <c r="I310" s="50">
        <v>14.68</v>
      </c>
      <c r="J310" s="30">
        <v>5.0857491958488203E-6</v>
      </c>
    </row>
    <row r="311" spans="1:10" ht="24" customHeight="1">
      <c r="A311" s="48" t="s">
        <v>3399</v>
      </c>
      <c r="B311" s="47" t="s">
        <v>1605</v>
      </c>
      <c r="C311" s="48" t="s">
        <v>188</v>
      </c>
      <c r="D311" s="48" t="s">
        <v>1606</v>
      </c>
      <c r="E311" s="49" t="s">
        <v>191</v>
      </c>
      <c r="F311" s="50">
        <v>1</v>
      </c>
      <c r="G311" s="50">
        <v>251.02</v>
      </c>
      <c r="H311" s="50">
        <v>316.08</v>
      </c>
      <c r="I311" s="50">
        <v>316.08</v>
      </c>
      <c r="J311" s="12">
        <v>1.0950297042397106E-4</v>
      </c>
    </row>
    <row r="312" spans="1:10" ht="24" customHeight="1">
      <c r="A312" s="48" t="s">
        <v>3402</v>
      </c>
      <c r="B312" s="47" t="s">
        <v>554</v>
      </c>
      <c r="C312" s="48" t="s">
        <v>188</v>
      </c>
      <c r="D312" s="48" t="s">
        <v>555</v>
      </c>
      <c r="E312" s="49" t="s">
        <v>191</v>
      </c>
      <c r="F312" s="50">
        <v>3</v>
      </c>
      <c r="G312" s="50">
        <v>2506.21</v>
      </c>
      <c r="H312" s="50">
        <v>3155.82</v>
      </c>
      <c r="I312" s="50">
        <v>9467.4599999999991</v>
      </c>
      <c r="J312" s="12">
        <v>3.2799132889462447E-3</v>
      </c>
    </row>
    <row r="313" spans="1:10" ht="24" customHeight="1">
      <c r="A313" s="48" t="s">
        <v>3406</v>
      </c>
      <c r="B313" s="47" t="s">
        <v>809</v>
      </c>
      <c r="C313" s="48" t="s">
        <v>188</v>
      </c>
      <c r="D313" s="48" t="s">
        <v>810</v>
      </c>
      <c r="E313" s="49" t="s">
        <v>241</v>
      </c>
      <c r="F313" s="50">
        <v>365</v>
      </c>
      <c r="G313" s="50">
        <v>8.69</v>
      </c>
      <c r="H313" s="50">
        <v>10.94</v>
      </c>
      <c r="I313" s="50">
        <v>3993.1</v>
      </c>
      <c r="J313" s="12">
        <v>1.3833722829662074E-3</v>
      </c>
    </row>
    <row r="314" spans="1:10" ht="24" customHeight="1">
      <c r="A314" s="48" t="s">
        <v>3855</v>
      </c>
      <c r="B314" s="47" t="s">
        <v>683</v>
      </c>
      <c r="C314" s="48" t="s">
        <v>188</v>
      </c>
      <c r="D314" s="48" t="s">
        <v>684</v>
      </c>
      <c r="E314" s="49" t="s">
        <v>191</v>
      </c>
      <c r="F314" s="50">
        <v>11</v>
      </c>
      <c r="G314" s="50">
        <v>445.09</v>
      </c>
      <c r="H314" s="50">
        <v>560.46</v>
      </c>
      <c r="I314" s="50">
        <v>6165.06</v>
      </c>
      <c r="J314" s="30">
        <v>2.1358275842888099E-3</v>
      </c>
    </row>
    <row r="315" spans="1:10" ht="24" customHeight="1">
      <c r="A315" s="48" t="s">
        <v>3408</v>
      </c>
      <c r="B315" s="47" t="s">
        <v>925</v>
      </c>
      <c r="C315" s="48" t="s">
        <v>73</v>
      </c>
      <c r="D315" s="48" t="s">
        <v>926</v>
      </c>
      <c r="E315" s="49" t="s">
        <v>76</v>
      </c>
      <c r="F315" s="50">
        <v>1</v>
      </c>
      <c r="G315" s="50">
        <v>2285.91</v>
      </c>
      <c r="H315" s="50">
        <v>2878.42</v>
      </c>
      <c r="I315" s="50">
        <v>2878.42</v>
      </c>
      <c r="J315" s="12">
        <v>9.9720178476261326E-4</v>
      </c>
    </row>
    <row r="316" spans="1:10" ht="24" customHeight="1">
      <c r="A316" s="48" t="s">
        <v>3856</v>
      </c>
      <c r="B316" s="47" t="s">
        <v>1412</v>
      </c>
      <c r="C316" s="48" t="s">
        <v>188</v>
      </c>
      <c r="D316" s="48" t="s">
        <v>1413</v>
      </c>
      <c r="E316" s="49" t="s">
        <v>191</v>
      </c>
      <c r="F316" s="50">
        <v>1</v>
      </c>
      <c r="G316" s="50">
        <v>466.93</v>
      </c>
      <c r="H316" s="50">
        <v>587.96</v>
      </c>
      <c r="I316" s="50">
        <v>587.96</v>
      </c>
      <c r="J316" s="30">
        <v>2.0369326275144906E-4</v>
      </c>
    </row>
    <row r="317" spans="1:10" ht="24" customHeight="1">
      <c r="A317" s="48" t="s">
        <v>3411</v>
      </c>
      <c r="B317" s="47" t="s">
        <v>934</v>
      </c>
      <c r="C317" s="48" t="s">
        <v>188</v>
      </c>
      <c r="D317" s="48" t="s">
        <v>935</v>
      </c>
      <c r="E317" s="49" t="s">
        <v>191</v>
      </c>
      <c r="F317" s="50">
        <v>3</v>
      </c>
      <c r="G317" s="50">
        <v>738.4</v>
      </c>
      <c r="H317" s="50">
        <v>929.79</v>
      </c>
      <c r="I317" s="50">
        <v>2789.37</v>
      </c>
      <c r="J317" s="12">
        <v>9.6635124212703159E-4</v>
      </c>
    </row>
    <row r="318" spans="1:10" ht="24" customHeight="1">
      <c r="A318" s="48" t="s">
        <v>3857</v>
      </c>
      <c r="B318" s="47" t="s">
        <v>939</v>
      </c>
      <c r="C318" s="48" t="s">
        <v>81</v>
      </c>
      <c r="D318" s="48" t="s">
        <v>940</v>
      </c>
      <c r="E318" s="49" t="s">
        <v>76</v>
      </c>
      <c r="F318" s="50">
        <v>96</v>
      </c>
      <c r="G318" s="50">
        <v>21.82</v>
      </c>
      <c r="H318" s="50">
        <v>27.48</v>
      </c>
      <c r="I318" s="50">
        <v>2638.08</v>
      </c>
      <c r="J318" s="30">
        <v>9.1393823151122999E-4</v>
      </c>
    </row>
    <row r="319" spans="1:10" ht="24" customHeight="1">
      <c r="A319" s="48" t="s">
        <v>3858</v>
      </c>
      <c r="B319" s="47" t="s">
        <v>909</v>
      </c>
      <c r="C319" s="48" t="s">
        <v>81</v>
      </c>
      <c r="D319" s="48" t="s">
        <v>910</v>
      </c>
      <c r="E319" s="49" t="s">
        <v>76</v>
      </c>
      <c r="F319" s="50">
        <v>96</v>
      </c>
      <c r="G319" s="50">
        <v>25.03</v>
      </c>
      <c r="H319" s="50">
        <v>31.52</v>
      </c>
      <c r="I319" s="50">
        <v>3025.92</v>
      </c>
      <c r="J319" s="30">
        <v>1.0483017851977427E-3</v>
      </c>
    </row>
    <row r="320" spans="1:10" ht="24" customHeight="1">
      <c r="A320" s="48" t="s">
        <v>3413</v>
      </c>
      <c r="B320" s="47" t="s">
        <v>1402</v>
      </c>
      <c r="C320" s="48" t="s">
        <v>188</v>
      </c>
      <c r="D320" s="48" t="s">
        <v>1403</v>
      </c>
      <c r="E320" s="49" t="s">
        <v>191</v>
      </c>
      <c r="F320" s="50">
        <v>10</v>
      </c>
      <c r="G320" s="50">
        <v>47.96</v>
      </c>
      <c r="H320" s="50">
        <v>60.39</v>
      </c>
      <c r="I320" s="50">
        <v>603.9</v>
      </c>
      <c r="J320" s="12">
        <v>2.0921552720525223E-4</v>
      </c>
    </row>
    <row r="321" spans="1:10" ht="24" customHeight="1">
      <c r="A321" s="48" t="s">
        <v>3415</v>
      </c>
      <c r="B321" s="47" t="s">
        <v>1852</v>
      </c>
      <c r="C321" s="48" t="s">
        <v>188</v>
      </c>
      <c r="D321" s="48" t="s">
        <v>1853</v>
      </c>
      <c r="E321" s="49" t="s">
        <v>76</v>
      </c>
      <c r="F321" s="50">
        <v>4</v>
      </c>
      <c r="G321" s="50">
        <v>16.77</v>
      </c>
      <c r="H321" s="50">
        <v>21.12</v>
      </c>
      <c r="I321" s="50">
        <v>84.48</v>
      </c>
      <c r="J321" s="12">
        <v>2.9267308723794846E-5</v>
      </c>
    </row>
    <row r="322" spans="1:10" ht="24" customHeight="1">
      <c r="A322" s="48" t="s">
        <v>3418</v>
      </c>
      <c r="B322" s="47" t="s">
        <v>1359</v>
      </c>
      <c r="C322" s="48" t="s">
        <v>73</v>
      </c>
      <c r="D322" s="48" t="s">
        <v>1360</v>
      </c>
      <c r="E322" s="49" t="s">
        <v>76</v>
      </c>
      <c r="F322" s="50">
        <v>1</v>
      </c>
      <c r="G322" s="50">
        <v>583.59</v>
      </c>
      <c r="H322" s="50">
        <v>734.86</v>
      </c>
      <c r="I322" s="50">
        <v>734.86</v>
      </c>
      <c r="J322" s="12">
        <v>2.5458539877802887E-4</v>
      </c>
    </row>
    <row r="323" spans="1:10" ht="24" customHeight="1">
      <c r="A323" s="48" t="s">
        <v>3420</v>
      </c>
      <c r="B323" s="47" t="s">
        <v>1344</v>
      </c>
      <c r="C323" s="48" t="s">
        <v>73</v>
      </c>
      <c r="D323" s="48" t="s">
        <v>1345</v>
      </c>
      <c r="E323" s="49" t="s">
        <v>76</v>
      </c>
      <c r="F323" s="50">
        <v>11</v>
      </c>
      <c r="G323" s="50">
        <v>54.95</v>
      </c>
      <c r="H323" s="50">
        <v>69.19</v>
      </c>
      <c r="I323" s="50">
        <v>761.09</v>
      </c>
      <c r="J323" s="12">
        <v>2.6367253783845905E-4</v>
      </c>
    </row>
    <row r="324" spans="1:10" ht="36" customHeight="1">
      <c r="A324" s="48" t="s">
        <v>3425</v>
      </c>
      <c r="B324" s="47" t="s">
        <v>635</v>
      </c>
      <c r="C324" s="48" t="s">
        <v>73</v>
      </c>
      <c r="D324" s="48" t="s">
        <v>636</v>
      </c>
      <c r="E324" s="49" t="s">
        <v>76</v>
      </c>
      <c r="F324" s="50">
        <v>1</v>
      </c>
      <c r="G324" s="50">
        <v>5917.73</v>
      </c>
      <c r="H324" s="50">
        <v>7451.61</v>
      </c>
      <c r="I324" s="50">
        <v>7451.61</v>
      </c>
      <c r="J324" s="12">
        <v>2.5815408423214598E-3</v>
      </c>
    </row>
    <row r="325" spans="1:10" ht="24" customHeight="1">
      <c r="A325" s="5" t="s">
        <v>3428</v>
      </c>
      <c r="B325" s="5"/>
      <c r="C325" s="5"/>
      <c r="D325" s="5" t="s">
        <v>3429</v>
      </c>
      <c r="E325" s="5"/>
      <c r="F325" s="7"/>
      <c r="G325" s="56"/>
      <c r="H325" s="56"/>
      <c r="I325" s="7">
        <v>21528.68</v>
      </c>
      <c r="J325" s="8">
        <v>7.4584105584255163E-3</v>
      </c>
    </row>
    <row r="326" spans="1:10" ht="24" customHeight="1">
      <c r="A326" s="48" t="s">
        <v>3430</v>
      </c>
      <c r="B326" s="47" t="s">
        <v>1382</v>
      </c>
      <c r="C326" s="48" t="s">
        <v>81</v>
      </c>
      <c r="D326" s="48" t="s">
        <v>1383</v>
      </c>
      <c r="E326" s="49" t="s">
        <v>76</v>
      </c>
      <c r="F326" s="50">
        <v>8</v>
      </c>
      <c r="G326" s="50">
        <v>61.18</v>
      </c>
      <c r="H326" s="50">
        <v>77.040000000000006</v>
      </c>
      <c r="I326" s="50">
        <v>616.32000000000005</v>
      </c>
      <c r="J326" s="12">
        <v>2.1351832046223059E-4</v>
      </c>
    </row>
    <row r="327" spans="1:10" ht="24" customHeight="1">
      <c r="A327" s="48" t="s">
        <v>3433</v>
      </c>
      <c r="B327" s="47" t="s">
        <v>1802</v>
      </c>
      <c r="C327" s="48" t="s">
        <v>81</v>
      </c>
      <c r="D327" s="48" t="s">
        <v>1803</v>
      </c>
      <c r="E327" s="49" t="s">
        <v>76</v>
      </c>
      <c r="F327" s="50">
        <v>1</v>
      </c>
      <c r="G327" s="50">
        <v>97.96</v>
      </c>
      <c r="H327" s="50">
        <v>123.35</v>
      </c>
      <c r="I327" s="50">
        <v>123.35</v>
      </c>
      <c r="J327" s="12">
        <v>4.2733457991004902E-5</v>
      </c>
    </row>
    <row r="328" spans="1:10" ht="36" customHeight="1">
      <c r="A328" s="48" t="s">
        <v>3859</v>
      </c>
      <c r="B328" s="47" t="s">
        <v>1595</v>
      </c>
      <c r="C328" s="48" t="s">
        <v>81</v>
      </c>
      <c r="D328" s="48" t="s">
        <v>1596</v>
      </c>
      <c r="E328" s="49" t="s">
        <v>76</v>
      </c>
      <c r="F328" s="50">
        <v>20</v>
      </c>
      <c r="G328" s="50">
        <v>13.08</v>
      </c>
      <c r="H328" s="50">
        <v>16.47</v>
      </c>
      <c r="I328" s="50">
        <v>329.4</v>
      </c>
      <c r="J328" s="30">
        <v>1.1411756029377393E-4</v>
      </c>
    </row>
    <row r="329" spans="1:10" ht="36" customHeight="1">
      <c r="A329" s="48" t="s">
        <v>3436</v>
      </c>
      <c r="B329" s="47" t="s">
        <v>1780</v>
      </c>
      <c r="C329" s="48" t="s">
        <v>188</v>
      </c>
      <c r="D329" s="48" t="s">
        <v>1781</v>
      </c>
      <c r="E329" s="49" t="s">
        <v>191</v>
      </c>
      <c r="F329" s="50">
        <v>24</v>
      </c>
      <c r="G329" s="50">
        <v>4.25</v>
      </c>
      <c r="H329" s="50">
        <v>5.35</v>
      </c>
      <c r="I329" s="50">
        <v>128.4</v>
      </c>
      <c r="J329" s="12">
        <v>4.4482983429631368E-5</v>
      </c>
    </row>
    <row r="330" spans="1:10" ht="24" customHeight="1">
      <c r="A330" s="48" t="s">
        <v>3439</v>
      </c>
      <c r="B330" s="47" t="s">
        <v>1831</v>
      </c>
      <c r="C330" s="48" t="s">
        <v>188</v>
      </c>
      <c r="D330" s="48" t="s">
        <v>1832</v>
      </c>
      <c r="E330" s="49" t="s">
        <v>191</v>
      </c>
      <c r="F330" s="50">
        <v>8</v>
      </c>
      <c r="G330" s="50">
        <v>9.0299999999999994</v>
      </c>
      <c r="H330" s="50">
        <v>11.37</v>
      </c>
      <c r="I330" s="50">
        <v>90.96</v>
      </c>
      <c r="J330" s="12">
        <v>3.1512244336131384E-5</v>
      </c>
    </row>
    <row r="331" spans="1:10" ht="36" customHeight="1">
      <c r="A331" s="48" t="s">
        <v>3442</v>
      </c>
      <c r="B331" s="47" t="s">
        <v>1570</v>
      </c>
      <c r="C331" s="48" t="s">
        <v>188</v>
      </c>
      <c r="D331" s="48" t="s">
        <v>1571</v>
      </c>
      <c r="E331" s="49" t="s">
        <v>191</v>
      </c>
      <c r="F331" s="50">
        <v>230</v>
      </c>
      <c r="G331" s="50">
        <v>1.22</v>
      </c>
      <c r="H331" s="50">
        <v>1.54</v>
      </c>
      <c r="I331" s="50">
        <v>354.2</v>
      </c>
      <c r="J331" s="12">
        <v>1.2270928918049401E-4</v>
      </c>
    </row>
    <row r="332" spans="1:10" ht="24" customHeight="1">
      <c r="A332" s="48" t="s">
        <v>3445</v>
      </c>
      <c r="B332" s="47" t="s">
        <v>1731</v>
      </c>
      <c r="C332" s="48" t="s">
        <v>81</v>
      </c>
      <c r="D332" s="48" t="s">
        <v>1732</v>
      </c>
      <c r="E332" s="49" t="s">
        <v>76</v>
      </c>
      <c r="F332" s="50">
        <v>1</v>
      </c>
      <c r="G332" s="50">
        <v>117.03</v>
      </c>
      <c r="H332" s="50">
        <v>147.36000000000001</v>
      </c>
      <c r="I332" s="50">
        <v>147.36000000000001</v>
      </c>
      <c r="J332" s="12">
        <v>5.1051498739801238E-5</v>
      </c>
    </row>
    <row r="333" spans="1:10" ht="24" customHeight="1">
      <c r="A333" s="48" t="s">
        <v>3448</v>
      </c>
      <c r="B333" s="47" t="s">
        <v>1836</v>
      </c>
      <c r="C333" s="48" t="s">
        <v>81</v>
      </c>
      <c r="D333" s="48" t="s">
        <v>1837</v>
      </c>
      <c r="E333" s="49" t="s">
        <v>76</v>
      </c>
      <c r="F333" s="50">
        <v>1</v>
      </c>
      <c r="G333" s="50">
        <v>71.989999999999995</v>
      </c>
      <c r="H333" s="50">
        <v>90.65</v>
      </c>
      <c r="I333" s="50">
        <v>90.65</v>
      </c>
      <c r="J333" s="12">
        <v>3.1404847725047379E-5</v>
      </c>
    </row>
    <row r="334" spans="1:10" ht="24" customHeight="1">
      <c r="A334" s="48" t="s">
        <v>3451</v>
      </c>
      <c r="B334" s="47" t="s">
        <v>1532</v>
      </c>
      <c r="C334" s="48" t="s">
        <v>81</v>
      </c>
      <c r="D334" s="48" t="s">
        <v>1533</v>
      </c>
      <c r="E334" s="49" t="s">
        <v>76</v>
      </c>
      <c r="F334" s="50">
        <v>8</v>
      </c>
      <c r="G334" s="50">
        <v>25.13</v>
      </c>
      <c r="H334" s="50">
        <v>31.64</v>
      </c>
      <c r="I334" s="50">
        <v>253.12</v>
      </c>
      <c r="J334" s="12">
        <v>8.7691065153491378E-5</v>
      </c>
    </row>
    <row r="335" spans="1:10" ht="24" customHeight="1">
      <c r="A335" s="48" t="s">
        <v>3452</v>
      </c>
      <c r="B335" s="47" t="s">
        <v>454</v>
      </c>
      <c r="C335" s="48" t="s">
        <v>81</v>
      </c>
      <c r="D335" s="48" t="s">
        <v>455</v>
      </c>
      <c r="E335" s="49" t="s">
        <v>220</v>
      </c>
      <c r="F335" s="50">
        <v>226</v>
      </c>
      <c r="G335" s="50">
        <v>49.89</v>
      </c>
      <c r="H335" s="50">
        <v>62.82</v>
      </c>
      <c r="I335" s="50">
        <v>14197.32</v>
      </c>
      <c r="J335" s="12">
        <v>4.9185292079842215E-3</v>
      </c>
    </row>
    <row r="336" spans="1:10" ht="24" customHeight="1">
      <c r="A336" s="48" t="s">
        <v>3455</v>
      </c>
      <c r="B336" s="47" t="s">
        <v>671</v>
      </c>
      <c r="C336" s="48" t="s">
        <v>81</v>
      </c>
      <c r="D336" s="48" t="s">
        <v>672</v>
      </c>
      <c r="E336" s="49" t="s">
        <v>220</v>
      </c>
      <c r="F336" s="50">
        <v>80</v>
      </c>
      <c r="G336" s="50">
        <v>51.6</v>
      </c>
      <c r="H336" s="50">
        <v>64.97</v>
      </c>
      <c r="I336" s="50">
        <v>5197.6000000000004</v>
      </c>
      <c r="J336" s="12">
        <v>1.8006600831296886E-3</v>
      </c>
    </row>
    <row r="337" spans="1:10" ht="24" customHeight="1">
      <c r="A337" s="5" t="s">
        <v>3456</v>
      </c>
      <c r="B337" s="5"/>
      <c r="C337" s="5"/>
      <c r="D337" s="5" t="s">
        <v>3457</v>
      </c>
      <c r="E337" s="5"/>
      <c r="F337" s="7"/>
      <c r="G337" s="56"/>
      <c r="H337" s="56"/>
      <c r="I337" s="7">
        <v>33356.04</v>
      </c>
      <c r="J337" s="8">
        <v>1.1555889210265742E-2</v>
      </c>
    </row>
    <row r="338" spans="1:10" ht="24" customHeight="1">
      <c r="A338" s="48" t="s">
        <v>3458</v>
      </c>
      <c r="B338" s="47" t="s">
        <v>1470</v>
      </c>
      <c r="C338" s="48" t="s">
        <v>188</v>
      </c>
      <c r="D338" s="48" t="s">
        <v>1471</v>
      </c>
      <c r="E338" s="49" t="s">
        <v>191</v>
      </c>
      <c r="F338" s="50">
        <v>2</v>
      </c>
      <c r="G338" s="50">
        <v>208.04</v>
      </c>
      <c r="H338" s="50">
        <v>261.95999999999998</v>
      </c>
      <c r="I338" s="50">
        <v>523.91999999999996</v>
      </c>
      <c r="J338" s="12">
        <v>1.8150720154557997E-4</v>
      </c>
    </row>
    <row r="339" spans="1:10" ht="24" customHeight="1">
      <c r="A339" s="48" t="s">
        <v>3461</v>
      </c>
      <c r="B339" s="47" t="s">
        <v>848</v>
      </c>
      <c r="C339" s="48" t="s">
        <v>188</v>
      </c>
      <c r="D339" s="48" t="s">
        <v>849</v>
      </c>
      <c r="E339" s="49" t="s">
        <v>191</v>
      </c>
      <c r="F339" s="50">
        <v>38</v>
      </c>
      <c r="G339" s="50">
        <v>77.08</v>
      </c>
      <c r="H339" s="50">
        <v>97.06</v>
      </c>
      <c r="I339" s="50">
        <v>3688.28</v>
      </c>
      <c r="J339" s="12">
        <v>1.277770234609352E-3</v>
      </c>
    </row>
    <row r="340" spans="1:10" ht="36" customHeight="1">
      <c r="A340" s="48" t="s">
        <v>3463</v>
      </c>
      <c r="B340" s="47" t="s">
        <v>1339</v>
      </c>
      <c r="C340" s="48" t="s">
        <v>188</v>
      </c>
      <c r="D340" s="48" t="s">
        <v>1340</v>
      </c>
      <c r="E340" s="49" t="s">
        <v>191</v>
      </c>
      <c r="F340" s="50">
        <v>2</v>
      </c>
      <c r="G340" s="50">
        <v>304.67</v>
      </c>
      <c r="H340" s="50">
        <v>383.64</v>
      </c>
      <c r="I340" s="50">
        <v>767.28</v>
      </c>
      <c r="J340" s="12">
        <v>2.6581700565332992E-4</v>
      </c>
    </row>
    <row r="341" spans="1:10" ht="24" customHeight="1">
      <c r="A341" s="48" t="s">
        <v>3466</v>
      </c>
      <c r="B341" s="47" t="s">
        <v>1427</v>
      </c>
      <c r="C341" s="48" t="s">
        <v>188</v>
      </c>
      <c r="D341" s="48" t="s">
        <v>1428</v>
      </c>
      <c r="E341" s="49" t="s">
        <v>191</v>
      </c>
      <c r="F341" s="50">
        <v>4</v>
      </c>
      <c r="G341" s="50">
        <v>112.92</v>
      </c>
      <c r="H341" s="50">
        <v>142.19</v>
      </c>
      <c r="I341" s="50">
        <v>568.76</v>
      </c>
      <c r="J341" s="12">
        <v>1.9704160167785932E-4</v>
      </c>
    </row>
    <row r="342" spans="1:10" ht="36" customHeight="1">
      <c r="A342" s="48" t="s">
        <v>3469</v>
      </c>
      <c r="B342" s="47" t="s">
        <v>726</v>
      </c>
      <c r="C342" s="48" t="s">
        <v>81</v>
      </c>
      <c r="D342" s="48" t="s">
        <v>727</v>
      </c>
      <c r="E342" s="49" t="s">
        <v>76</v>
      </c>
      <c r="F342" s="50">
        <v>54</v>
      </c>
      <c r="G342" s="50">
        <v>26.77</v>
      </c>
      <c r="H342" s="50">
        <v>33.71</v>
      </c>
      <c r="I342" s="50">
        <v>1820.34</v>
      </c>
      <c r="J342" s="12">
        <v>6.3063982909887203E-4</v>
      </c>
    </row>
    <row r="343" spans="1:10" ht="36" customHeight="1">
      <c r="A343" s="48" t="s">
        <v>3470</v>
      </c>
      <c r="B343" s="47" t="s">
        <v>491</v>
      </c>
      <c r="C343" s="48" t="s">
        <v>81</v>
      </c>
      <c r="D343" s="48" t="s">
        <v>492</v>
      </c>
      <c r="E343" s="49" t="s">
        <v>220</v>
      </c>
      <c r="F343" s="50">
        <v>205</v>
      </c>
      <c r="G343" s="50">
        <v>16.84</v>
      </c>
      <c r="H343" s="50">
        <v>21.2</v>
      </c>
      <c r="I343" s="50">
        <v>4346</v>
      </c>
      <c r="J343" s="12">
        <v>1.5056311992615104E-3</v>
      </c>
    </row>
    <row r="344" spans="1:10" ht="36" customHeight="1">
      <c r="A344" s="48" t="s">
        <v>3471</v>
      </c>
      <c r="B344" s="47" t="s">
        <v>374</v>
      </c>
      <c r="C344" s="48" t="s">
        <v>81</v>
      </c>
      <c r="D344" s="48" t="s">
        <v>375</v>
      </c>
      <c r="E344" s="49" t="s">
        <v>220</v>
      </c>
      <c r="F344" s="50">
        <v>1325</v>
      </c>
      <c r="G344" s="50">
        <v>3.01</v>
      </c>
      <c r="H344" s="50">
        <v>3.79</v>
      </c>
      <c r="I344" s="50">
        <v>5021.75</v>
      </c>
      <c r="J344" s="12">
        <v>1.7397384893905867E-3</v>
      </c>
    </row>
    <row r="345" spans="1:10" ht="36" customHeight="1">
      <c r="A345" s="48" t="s">
        <v>3472</v>
      </c>
      <c r="B345" s="47" t="s">
        <v>1314</v>
      </c>
      <c r="C345" s="48" t="s">
        <v>81</v>
      </c>
      <c r="D345" s="48" t="s">
        <v>1315</v>
      </c>
      <c r="E345" s="49" t="s">
        <v>76</v>
      </c>
      <c r="F345" s="50">
        <v>27</v>
      </c>
      <c r="G345" s="50">
        <v>23.83</v>
      </c>
      <c r="H345" s="50">
        <v>30.01</v>
      </c>
      <c r="I345" s="50">
        <v>810.27</v>
      </c>
      <c r="J345" s="12">
        <v>2.8071049052591442E-4</v>
      </c>
    </row>
    <row r="346" spans="1:10" ht="36" customHeight="1">
      <c r="A346" s="48" t="s">
        <v>3475</v>
      </c>
      <c r="B346" s="47" t="s">
        <v>659</v>
      </c>
      <c r="C346" s="48" t="s">
        <v>81</v>
      </c>
      <c r="D346" s="48" t="s">
        <v>660</v>
      </c>
      <c r="E346" s="49" t="s">
        <v>220</v>
      </c>
      <c r="F346" s="50">
        <v>2678</v>
      </c>
      <c r="G346" s="50">
        <v>2.0499999999999998</v>
      </c>
      <c r="H346" s="50">
        <v>2.58</v>
      </c>
      <c r="I346" s="50">
        <v>6909.24</v>
      </c>
      <c r="J346" s="12">
        <v>2.3936418102129772E-3</v>
      </c>
    </row>
    <row r="347" spans="1:10" ht="36" customHeight="1">
      <c r="A347" s="48" t="s">
        <v>3478</v>
      </c>
      <c r="B347" s="47" t="s">
        <v>436</v>
      </c>
      <c r="C347" s="48" t="s">
        <v>81</v>
      </c>
      <c r="D347" s="48" t="s">
        <v>437</v>
      </c>
      <c r="E347" s="49" t="s">
        <v>220</v>
      </c>
      <c r="F347" s="50">
        <v>136</v>
      </c>
      <c r="G347" s="50">
        <v>6.55</v>
      </c>
      <c r="H347" s="50">
        <v>8.25</v>
      </c>
      <c r="I347" s="50">
        <v>1122</v>
      </c>
      <c r="J347" s="12">
        <v>3.8870644398790032E-4</v>
      </c>
    </row>
    <row r="348" spans="1:10" ht="24" customHeight="1">
      <c r="A348" s="48" t="s">
        <v>3860</v>
      </c>
      <c r="B348" s="47" t="s">
        <v>880</v>
      </c>
      <c r="C348" s="48" t="s">
        <v>81</v>
      </c>
      <c r="D348" s="48" t="s">
        <v>881</v>
      </c>
      <c r="E348" s="49" t="s">
        <v>220</v>
      </c>
      <c r="F348" s="50">
        <v>205</v>
      </c>
      <c r="G348" s="50">
        <v>10.76</v>
      </c>
      <c r="H348" s="50">
        <v>13.55</v>
      </c>
      <c r="I348" s="50">
        <v>2777.75</v>
      </c>
      <c r="J348" s="30">
        <v>9.6232560141478612E-4</v>
      </c>
    </row>
    <row r="349" spans="1:10" ht="24" customHeight="1">
      <c r="A349" s="48" t="s">
        <v>3479</v>
      </c>
      <c r="B349" s="47" t="s">
        <v>1324</v>
      </c>
      <c r="C349" s="48" t="s">
        <v>188</v>
      </c>
      <c r="D349" s="48" t="s">
        <v>1325</v>
      </c>
      <c r="E349" s="49" t="s">
        <v>191</v>
      </c>
      <c r="F349" s="50">
        <v>84</v>
      </c>
      <c r="G349" s="50">
        <v>6.33</v>
      </c>
      <c r="H349" s="50">
        <v>7.97</v>
      </c>
      <c r="I349" s="50">
        <v>669.48</v>
      </c>
      <c r="J349" s="12">
        <v>2.3193510705973215E-4</v>
      </c>
    </row>
    <row r="350" spans="1:10" ht="24" customHeight="1">
      <c r="A350" s="48" t="s">
        <v>3480</v>
      </c>
      <c r="B350" s="47" t="s">
        <v>1942</v>
      </c>
      <c r="C350" s="48" t="s">
        <v>188</v>
      </c>
      <c r="D350" s="48" t="s">
        <v>1943</v>
      </c>
      <c r="E350" s="49" t="s">
        <v>191</v>
      </c>
      <c r="F350" s="50">
        <v>2</v>
      </c>
      <c r="G350" s="50">
        <v>10.24</v>
      </c>
      <c r="H350" s="50">
        <v>12.89</v>
      </c>
      <c r="I350" s="50">
        <v>25.78</v>
      </c>
      <c r="J350" s="12">
        <v>8.9312407540178872E-6</v>
      </c>
    </row>
    <row r="351" spans="1:10" ht="24" customHeight="1">
      <c r="A351" s="48" t="s">
        <v>3481</v>
      </c>
      <c r="B351" s="47" t="s">
        <v>903</v>
      </c>
      <c r="C351" s="48" t="s">
        <v>188</v>
      </c>
      <c r="D351" s="48" t="s">
        <v>904</v>
      </c>
      <c r="E351" s="49" t="s">
        <v>241</v>
      </c>
      <c r="F351" s="50">
        <v>626</v>
      </c>
      <c r="G351" s="50">
        <v>3.88</v>
      </c>
      <c r="H351" s="50">
        <v>4.8899999999999997</v>
      </c>
      <c r="I351" s="50">
        <v>3061.14</v>
      </c>
      <c r="J351" s="12">
        <v>1.0605034259796088E-3</v>
      </c>
    </row>
    <row r="352" spans="1:10" ht="36" customHeight="1">
      <c r="A352" s="48" t="s">
        <v>3483</v>
      </c>
      <c r="B352" s="47" t="s">
        <v>1823</v>
      </c>
      <c r="C352" s="48" t="s">
        <v>81</v>
      </c>
      <c r="D352" s="48" t="s">
        <v>1824</v>
      </c>
      <c r="E352" s="49" t="s">
        <v>76</v>
      </c>
      <c r="F352" s="50">
        <v>8</v>
      </c>
      <c r="G352" s="50">
        <v>9.8800000000000008</v>
      </c>
      <c r="H352" s="50">
        <v>12.44</v>
      </c>
      <c r="I352" s="50">
        <v>99.52</v>
      </c>
      <c r="J352" s="12">
        <v>3.4477776564773473E-5</v>
      </c>
    </row>
    <row r="353" spans="1:10" ht="24" customHeight="1">
      <c r="A353" s="48" t="s">
        <v>3484</v>
      </c>
      <c r="B353" s="47" t="s">
        <v>1407</v>
      </c>
      <c r="C353" s="48" t="s">
        <v>188</v>
      </c>
      <c r="D353" s="48" t="s">
        <v>1408</v>
      </c>
      <c r="E353" s="49" t="s">
        <v>191</v>
      </c>
      <c r="F353" s="50">
        <v>3</v>
      </c>
      <c r="G353" s="50">
        <v>52.9</v>
      </c>
      <c r="H353" s="50">
        <v>66.61</v>
      </c>
      <c r="I353" s="50">
        <v>199.83</v>
      </c>
      <c r="J353" s="12">
        <v>6.9229241267470694E-5</v>
      </c>
    </row>
    <row r="354" spans="1:10" ht="36" customHeight="1">
      <c r="A354" s="48" t="s">
        <v>3861</v>
      </c>
      <c r="B354" s="47" t="s">
        <v>1784</v>
      </c>
      <c r="C354" s="48" t="s">
        <v>81</v>
      </c>
      <c r="D354" s="48" t="s">
        <v>1785</v>
      </c>
      <c r="E354" s="49" t="s">
        <v>76</v>
      </c>
      <c r="F354" s="50">
        <v>8</v>
      </c>
      <c r="G354" s="50">
        <v>12.58</v>
      </c>
      <c r="H354" s="50">
        <v>15.84</v>
      </c>
      <c r="I354" s="50">
        <v>126.72</v>
      </c>
      <c r="J354" s="30">
        <v>4.3900963085692267E-5</v>
      </c>
    </row>
    <row r="355" spans="1:10" ht="24" customHeight="1">
      <c r="A355" s="48" t="s">
        <v>3485</v>
      </c>
      <c r="B355" s="47" t="s">
        <v>1310</v>
      </c>
      <c r="C355" s="48" t="s">
        <v>73</v>
      </c>
      <c r="D355" s="48" t="s">
        <v>1311</v>
      </c>
      <c r="E355" s="49" t="s">
        <v>76</v>
      </c>
      <c r="F355" s="50">
        <v>1</v>
      </c>
      <c r="G355" s="50">
        <v>649.6</v>
      </c>
      <c r="H355" s="50">
        <v>817.98</v>
      </c>
      <c r="I355" s="50">
        <v>817.98</v>
      </c>
      <c r="J355" s="12">
        <v>2.833815481757778E-4</v>
      </c>
    </row>
    <row r="356" spans="1:10" ht="24" customHeight="1">
      <c r="A356" s="5" t="s">
        <v>44</v>
      </c>
      <c r="B356" s="5"/>
      <c r="C356" s="5"/>
      <c r="D356" s="5" t="s">
        <v>45</v>
      </c>
      <c r="E356" s="5"/>
      <c r="F356" s="7"/>
      <c r="G356" s="56"/>
      <c r="H356" s="56"/>
      <c r="I356" s="7">
        <v>510951.12</v>
      </c>
      <c r="J356" s="8">
        <v>0.17701425392766035</v>
      </c>
    </row>
    <row r="357" spans="1:10" ht="24" customHeight="1">
      <c r="A357" s="5" t="s">
        <v>3487</v>
      </c>
      <c r="B357" s="5"/>
      <c r="C357" s="5"/>
      <c r="D357" s="5" t="s">
        <v>3488</v>
      </c>
      <c r="E357" s="5"/>
      <c r="F357" s="7"/>
      <c r="G357" s="56"/>
      <c r="H357" s="56"/>
      <c r="I357" s="7">
        <v>194977.54</v>
      </c>
      <c r="J357" s="8">
        <v>6.7548151720952396E-2</v>
      </c>
    </row>
    <row r="358" spans="1:10" ht="36" customHeight="1">
      <c r="A358" s="48" t="s">
        <v>3489</v>
      </c>
      <c r="B358" s="47" t="s">
        <v>355</v>
      </c>
      <c r="C358" s="48" t="s">
        <v>81</v>
      </c>
      <c r="D358" s="48" t="s">
        <v>356</v>
      </c>
      <c r="E358" s="49" t="s">
        <v>90</v>
      </c>
      <c r="F358" s="50">
        <v>739.55</v>
      </c>
      <c r="G358" s="50">
        <v>20.75</v>
      </c>
      <c r="H358" s="50">
        <v>26.13</v>
      </c>
      <c r="I358" s="50">
        <v>19324.439999999999</v>
      </c>
      <c r="J358" s="12">
        <v>6.6947721519229411E-3</v>
      </c>
    </row>
    <row r="359" spans="1:10" ht="24" customHeight="1">
      <c r="A359" s="48" t="s">
        <v>3492</v>
      </c>
      <c r="B359" s="47" t="s">
        <v>479</v>
      </c>
      <c r="C359" s="48" t="s">
        <v>81</v>
      </c>
      <c r="D359" s="48" t="s">
        <v>480</v>
      </c>
      <c r="E359" s="49" t="s">
        <v>90</v>
      </c>
      <c r="F359" s="50">
        <v>89.81</v>
      </c>
      <c r="G359" s="50">
        <v>121.77</v>
      </c>
      <c r="H359" s="50">
        <v>153.33000000000001</v>
      </c>
      <c r="I359" s="50">
        <v>13770.57</v>
      </c>
      <c r="J359" s="12">
        <v>4.7706856474032623E-3</v>
      </c>
    </row>
    <row r="360" spans="1:10" ht="36" customHeight="1">
      <c r="A360" s="48" t="s">
        <v>3495</v>
      </c>
      <c r="B360" s="47" t="s">
        <v>103</v>
      </c>
      <c r="C360" s="48" t="s">
        <v>81</v>
      </c>
      <c r="D360" s="48" t="s">
        <v>104</v>
      </c>
      <c r="E360" s="49" t="s">
        <v>90</v>
      </c>
      <c r="F360" s="50">
        <v>501.08</v>
      </c>
      <c r="G360" s="50">
        <v>147.22999999999999</v>
      </c>
      <c r="H360" s="50">
        <v>185.39</v>
      </c>
      <c r="I360" s="50">
        <v>92895.22</v>
      </c>
      <c r="J360" s="12">
        <v>3.2182683270653899E-2</v>
      </c>
    </row>
    <row r="361" spans="1:10" ht="24" customHeight="1">
      <c r="A361" s="48" t="s">
        <v>3504</v>
      </c>
      <c r="B361" s="47" t="s">
        <v>1748</v>
      </c>
      <c r="C361" s="48" t="s">
        <v>188</v>
      </c>
      <c r="D361" s="48" t="s">
        <v>1749</v>
      </c>
      <c r="E361" s="49" t="s">
        <v>90</v>
      </c>
      <c r="F361" s="50">
        <v>8.17</v>
      </c>
      <c r="G361" s="50">
        <v>13.52</v>
      </c>
      <c r="H361" s="50">
        <v>17.02</v>
      </c>
      <c r="I361" s="50">
        <v>139.05000000000001</v>
      </c>
      <c r="J361" s="12">
        <v>4.8172576681388181E-5</v>
      </c>
    </row>
    <row r="362" spans="1:10" ht="36" customHeight="1">
      <c r="A362" s="48" t="s">
        <v>3516</v>
      </c>
      <c r="B362" s="47" t="s">
        <v>526</v>
      </c>
      <c r="C362" s="48" t="s">
        <v>81</v>
      </c>
      <c r="D362" s="48" t="s">
        <v>527</v>
      </c>
      <c r="E362" s="49" t="s">
        <v>90</v>
      </c>
      <c r="F362" s="50">
        <v>196.64</v>
      </c>
      <c r="G362" s="50">
        <v>43.25</v>
      </c>
      <c r="H362" s="50">
        <v>54.46</v>
      </c>
      <c r="I362" s="50">
        <v>10709.01</v>
      </c>
      <c r="J362" s="12">
        <v>3.7100367163376688E-3</v>
      </c>
    </row>
    <row r="363" spans="1:10" ht="24" customHeight="1">
      <c r="A363" s="48" t="s">
        <v>3531</v>
      </c>
      <c r="B363" s="47" t="s">
        <v>1432</v>
      </c>
      <c r="C363" s="48" t="s">
        <v>188</v>
      </c>
      <c r="D363" s="48" t="s">
        <v>1433</v>
      </c>
      <c r="E363" s="49" t="s">
        <v>241</v>
      </c>
      <c r="F363" s="50">
        <v>39.42</v>
      </c>
      <c r="G363" s="50">
        <v>11.42</v>
      </c>
      <c r="H363" s="50">
        <v>14.38</v>
      </c>
      <c r="I363" s="50">
        <v>566.86</v>
      </c>
      <c r="J363" s="12">
        <v>1.9638336438411867E-4</v>
      </c>
    </row>
    <row r="364" spans="1:10" ht="48" customHeight="1">
      <c r="A364" s="48" t="s">
        <v>3534</v>
      </c>
      <c r="B364" s="47" t="s">
        <v>485</v>
      </c>
      <c r="C364" s="48" t="s">
        <v>81</v>
      </c>
      <c r="D364" s="48" t="s">
        <v>486</v>
      </c>
      <c r="E364" s="49" t="s">
        <v>90</v>
      </c>
      <c r="F364" s="50">
        <v>110.16</v>
      </c>
      <c r="G364" s="50">
        <v>98.81</v>
      </c>
      <c r="H364" s="50">
        <v>124.42</v>
      </c>
      <c r="I364" s="50">
        <v>13706.11</v>
      </c>
      <c r="J364" s="12">
        <v>4.7483540811114082E-3</v>
      </c>
    </row>
    <row r="365" spans="1:10" ht="36" customHeight="1">
      <c r="A365" s="48" t="s">
        <v>3543</v>
      </c>
      <c r="B365" s="47" t="s">
        <v>518</v>
      </c>
      <c r="C365" s="48" t="s">
        <v>188</v>
      </c>
      <c r="D365" s="48" t="s">
        <v>519</v>
      </c>
      <c r="E365" s="49" t="s">
        <v>90</v>
      </c>
      <c r="F365" s="50">
        <v>64.94</v>
      </c>
      <c r="G365" s="50">
        <v>131.05000000000001</v>
      </c>
      <c r="H365" s="50">
        <v>165.02</v>
      </c>
      <c r="I365" s="50">
        <v>10716.4</v>
      </c>
      <c r="J365" s="12">
        <v>3.712596912969639E-3</v>
      </c>
    </row>
    <row r="366" spans="1:10" ht="24" customHeight="1">
      <c r="A366" s="48" t="s">
        <v>3862</v>
      </c>
      <c r="B366" s="47" t="s">
        <v>1590</v>
      </c>
      <c r="C366" s="48" t="s">
        <v>81</v>
      </c>
      <c r="D366" s="48" t="s">
        <v>1591</v>
      </c>
      <c r="E366" s="49" t="s">
        <v>220</v>
      </c>
      <c r="F366" s="50">
        <v>22.81</v>
      </c>
      <c r="G366" s="50">
        <v>11.65</v>
      </c>
      <c r="H366" s="50">
        <v>14.67</v>
      </c>
      <c r="I366" s="50">
        <v>334.62</v>
      </c>
      <c r="J366" s="30">
        <v>1.1592598064815614E-4</v>
      </c>
    </row>
    <row r="367" spans="1:10" ht="24" customHeight="1">
      <c r="A367" s="48" t="s">
        <v>3546</v>
      </c>
      <c r="B367" s="47" t="s">
        <v>238</v>
      </c>
      <c r="C367" s="48" t="s">
        <v>188</v>
      </c>
      <c r="D367" s="48" t="s">
        <v>239</v>
      </c>
      <c r="E367" s="49" t="s">
        <v>241</v>
      </c>
      <c r="F367" s="50">
        <v>682.88</v>
      </c>
      <c r="G367" s="50">
        <v>35.86</v>
      </c>
      <c r="H367" s="50">
        <v>45.15</v>
      </c>
      <c r="I367" s="50">
        <v>30832.03</v>
      </c>
      <c r="J367" s="12">
        <v>1.0681469467226614E-2</v>
      </c>
    </row>
    <row r="368" spans="1:10" ht="24" customHeight="1">
      <c r="A368" s="48" t="s">
        <v>3549</v>
      </c>
      <c r="B368" s="47" t="s">
        <v>1037</v>
      </c>
      <c r="C368" s="48" t="s">
        <v>81</v>
      </c>
      <c r="D368" s="48" t="s">
        <v>1038</v>
      </c>
      <c r="E368" s="49" t="s">
        <v>220</v>
      </c>
      <c r="F368" s="50">
        <v>14.97</v>
      </c>
      <c r="G368" s="50">
        <v>105.21</v>
      </c>
      <c r="H368" s="50">
        <v>132.47999999999999</v>
      </c>
      <c r="I368" s="50">
        <v>1983.23</v>
      </c>
      <c r="J368" s="12">
        <v>6.8707155161330075E-4</v>
      </c>
    </row>
    <row r="369" spans="1:10" ht="24" customHeight="1">
      <c r="A369" s="5" t="s">
        <v>3552</v>
      </c>
      <c r="B369" s="5"/>
      <c r="C369" s="5"/>
      <c r="D369" s="5" t="s">
        <v>3553</v>
      </c>
      <c r="E369" s="5"/>
      <c r="F369" s="7"/>
      <c r="G369" s="56"/>
      <c r="H369" s="56"/>
      <c r="I369" s="7">
        <v>133384.51</v>
      </c>
      <c r="J369" s="8">
        <v>4.6209820468064641E-2</v>
      </c>
    </row>
    <row r="370" spans="1:10" ht="48" customHeight="1">
      <c r="A370" s="48" t="s">
        <v>3554</v>
      </c>
      <c r="B370" s="47" t="s">
        <v>604</v>
      </c>
      <c r="C370" s="48" t="s">
        <v>81</v>
      </c>
      <c r="D370" s="48" t="s">
        <v>605</v>
      </c>
      <c r="E370" s="49" t="s">
        <v>90</v>
      </c>
      <c r="F370" s="50">
        <v>2380.7800000000002</v>
      </c>
      <c r="G370" s="50">
        <v>2.74</v>
      </c>
      <c r="H370" s="50">
        <v>3.45</v>
      </c>
      <c r="I370" s="50">
        <v>8213.69</v>
      </c>
      <c r="J370" s="12">
        <v>2.8455563564340255E-3</v>
      </c>
    </row>
    <row r="371" spans="1:10" ht="48" customHeight="1">
      <c r="A371" s="48" t="s">
        <v>3557</v>
      </c>
      <c r="B371" s="47" t="s">
        <v>138</v>
      </c>
      <c r="C371" s="48" t="s">
        <v>81</v>
      </c>
      <c r="D371" s="48" t="s">
        <v>139</v>
      </c>
      <c r="E371" s="49" t="s">
        <v>90</v>
      </c>
      <c r="F371" s="50">
        <v>2100.96</v>
      </c>
      <c r="G371" s="50">
        <v>26.98</v>
      </c>
      <c r="H371" s="50">
        <v>33.97</v>
      </c>
      <c r="I371" s="50">
        <v>71369.61</v>
      </c>
      <c r="J371" s="12">
        <v>2.4725336285118797E-2</v>
      </c>
    </row>
    <row r="372" spans="1:10" ht="60" customHeight="1">
      <c r="A372" s="48" t="s">
        <v>3560</v>
      </c>
      <c r="B372" s="47" t="s">
        <v>567</v>
      </c>
      <c r="C372" s="48" t="s">
        <v>81</v>
      </c>
      <c r="D372" s="48" t="s">
        <v>568</v>
      </c>
      <c r="E372" s="49" t="s">
        <v>90</v>
      </c>
      <c r="F372" s="50">
        <v>279.82</v>
      </c>
      <c r="G372" s="50">
        <v>26.14</v>
      </c>
      <c r="H372" s="50">
        <v>32.92</v>
      </c>
      <c r="I372" s="50">
        <v>9211.67</v>
      </c>
      <c r="J372" s="12">
        <v>3.1912972271747071E-3</v>
      </c>
    </row>
    <row r="373" spans="1:10" ht="48" customHeight="1">
      <c r="A373" s="48" t="s">
        <v>3561</v>
      </c>
      <c r="B373" s="47" t="s">
        <v>793</v>
      </c>
      <c r="C373" s="48" t="s">
        <v>81</v>
      </c>
      <c r="D373" s="48" t="s">
        <v>794</v>
      </c>
      <c r="E373" s="49" t="s">
        <v>90</v>
      </c>
      <c r="F373" s="50">
        <v>63.25</v>
      </c>
      <c r="G373" s="50">
        <v>52.16</v>
      </c>
      <c r="H373" s="50">
        <v>65.680000000000007</v>
      </c>
      <c r="I373" s="50">
        <v>4154.26</v>
      </c>
      <c r="J373" s="12">
        <v>1.4392046631026513E-3</v>
      </c>
    </row>
    <row r="374" spans="1:10" ht="48" customHeight="1">
      <c r="A374" s="48" t="s">
        <v>3566</v>
      </c>
      <c r="B374" s="47" t="s">
        <v>380</v>
      </c>
      <c r="C374" s="48" t="s">
        <v>81</v>
      </c>
      <c r="D374" s="48" t="s">
        <v>381</v>
      </c>
      <c r="E374" s="49" t="s">
        <v>90</v>
      </c>
      <c r="F374" s="50">
        <v>216.57</v>
      </c>
      <c r="G374" s="50">
        <v>64.040000000000006</v>
      </c>
      <c r="H374" s="50">
        <v>80.64</v>
      </c>
      <c r="I374" s="50">
        <v>17464.2</v>
      </c>
      <c r="J374" s="12">
        <v>6.0503093396555158E-3</v>
      </c>
    </row>
    <row r="375" spans="1:10" ht="24" customHeight="1">
      <c r="A375" s="48" t="s">
        <v>3567</v>
      </c>
      <c r="B375" s="47" t="s">
        <v>510</v>
      </c>
      <c r="C375" s="48" t="s">
        <v>188</v>
      </c>
      <c r="D375" s="48" t="s">
        <v>511</v>
      </c>
      <c r="E375" s="49" t="s">
        <v>90</v>
      </c>
      <c r="F375" s="50">
        <v>96.16</v>
      </c>
      <c r="G375" s="50">
        <v>99.5</v>
      </c>
      <c r="H375" s="50">
        <v>125.29</v>
      </c>
      <c r="I375" s="50">
        <v>12047.89</v>
      </c>
      <c r="J375" s="12">
        <v>4.1738792152026596E-3</v>
      </c>
    </row>
    <row r="376" spans="1:10" ht="24" customHeight="1">
      <c r="A376" s="48" t="s">
        <v>3574</v>
      </c>
      <c r="B376" s="47" t="s">
        <v>945</v>
      </c>
      <c r="C376" s="48" t="s">
        <v>73</v>
      </c>
      <c r="D376" s="48" t="s">
        <v>946</v>
      </c>
      <c r="E376" s="49" t="s">
        <v>823</v>
      </c>
      <c r="F376" s="50">
        <v>20.68</v>
      </c>
      <c r="G376" s="50">
        <v>99.12</v>
      </c>
      <c r="H376" s="50">
        <v>124.81</v>
      </c>
      <c r="I376" s="50">
        <v>2581.0700000000002</v>
      </c>
      <c r="J376" s="12">
        <v>8.9418764829220124E-4</v>
      </c>
    </row>
    <row r="377" spans="1:10" ht="24" customHeight="1">
      <c r="A377" s="48" t="s">
        <v>3577</v>
      </c>
      <c r="B377" s="47" t="s">
        <v>392</v>
      </c>
      <c r="C377" s="48" t="s">
        <v>73</v>
      </c>
      <c r="D377" s="48" t="s">
        <v>393</v>
      </c>
      <c r="E377" s="49" t="s">
        <v>220</v>
      </c>
      <c r="F377" s="50">
        <v>65.489999999999995</v>
      </c>
      <c r="G377" s="50">
        <v>101.16</v>
      </c>
      <c r="H377" s="50">
        <v>127.38</v>
      </c>
      <c r="I377" s="50">
        <v>8342.1200000000008</v>
      </c>
      <c r="J377" s="12">
        <v>2.8900497330840843E-3</v>
      </c>
    </row>
    <row r="378" spans="1:10" ht="24" customHeight="1">
      <c r="A378" s="5" t="s">
        <v>3582</v>
      </c>
      <c r="B378" s="5"/>
      <c r="C378" s="5"/>
      <c r="D378" s="5" t="s">
        <v>3583</v>
      </c>
      <c r="E378" s="5"/>
      <c r="F378" s="7"/>
      <c r="G378" s="56"/>
      <c r="H378" s="56"/>
      <c r="I378" s="7">
        <v>51440.46</v>
      </c>
      <c r="J378" s="8">
        <v>1.7821067989039062E-2</v>
      </c>
    </row>
    <row r="379" spans="1:10" ht="24" customHeight="1">
      <c r="A379" s="48" t="s">
        <v>3584</v>
      </c>
      <c r="B379" s="47" t="s">
        <v>172</v>
      </c>
      <c r="C379" s="48" t="s">
        <v>81</v>
      </c>
      <c r="D379" s="48" t="s">
        <v>173</v>
      </c>
      <c r="E379" s="49" t="s">
        <v>90</v>
      </c>
      <c r="F379" s="50">
        <v>676.21</v>
      </c>
      <c r="G379" s="50">
        <v>55.79</v>
      </c>
      <c r="H379" s="50">
        <v>70.25</v>
      </c>
      <c r="I379" s="50">
        <v>47503.75</v>
      </c>
      <c r="J379" s="12">
        <v>1.6457231496069712E-2</v>
      </c>
    </row>
    <row r="380" spans="1:10" ht="24" customHeight="1">
      <c r="A380" s="48" t="s">
        <v>3593</v>
      </c>
      <c r="B380" s="47" t="s">
        <v>821</v>
      </c>
      <c r="C380" s="48" t="s">
        <v>73</v>
      </c>
      <c r="D380" s="48" t="s">
        <v>822</v>
      </c>
      <c r="E380" s="49" t="s">
        <v>823</v>
      </c>
      <c r="F380" s="50">
        <v>29.81</v>
      </c>
      <c r="G380" s="50">
        <v>104.88</v>
      </c>
      <c r="H380" s="50">
        <v>132.06</v>
      </c>
      <c r="I380" s="50">
        <v>3936.71</v>
      </c>
      <c r="J380" s="12">
        <v>1.3638364929693468E-3</v>
      </c>
    </row>
    <row r="381" spans="1:10" ht="24" customHeight="1">
      <c r="A381" s="5" t="s">
        <v>3596</v>
      </c>
      <c r="B381" s="5"/>
      <c r="C381" s="5"/>
      <c r="D381" s="5" t="s">
        <v>3597</v>
      </c>
      <c r="E381" s="5"/>
      <c r="F381" s="7"/>
      <c r="G381" s="56"/>
      <c r="H381" s="56"/>
      <c r="I381" s="7">
        <v>106446.97</v>
      </c>
      <c r="J381" s="8">
        <v>3.6877560768259092E-2</v>
      </c>
    </row>
    <row r="382" spans="1:10" ht="24" customHeight="1">
      <c r="A382" s="48" t="s">
        <v>3598</v>
      </c>
      <c r="B382" s="47" t="s">
        <v>271</v>
      </c>
      <c r="C382" s="48" t="s">
        <v>81</v>
      </c>
      <c r="D382" s="48" t="s">
        <v>272</v>
      </c>
      <c r="E382" s="49" t="s">
        <v>90</v>
      </c>
      <c r="F382" s="50">
        <v>2100.96</v>
      </c>
      <c r="G382" s="50">
        <v>10.07</v>
      </c>
      <c r="H382" s="50">
        <v>12.68</v>
      </c>
      <c r="I382" s="50">
        <v>26640.17</v>
      </c>
      <c r="J382" s="12">
        <v>9.2292386345215176E-3</v>
      </c>
    </row>
    <row r="383" spans="1:10" ht="24" customHeight="1">
      <c r="A383" s="48" t="s">
        <v>3604</v>
      </c>
      <c r="B383" s="47" t="s">
        <v>284</v>
      </c>
      <c r="C383" s="48" t="s">
        <v>81</v>
      </c>
      <c r="D383" s="48" t="s">
        <v>285</v>
      </c>
      <c r="E383" s="49" t="s">
        <v>90</v>
      </c>
      <c r="F383" s="50">
        <v>2100.96</v>
      </c>
      <c r="G383" s="50">
        <v>9.1999999999999993</v>
      </c>
      <c r="H383" s="50">
        <v>11.58</v>
      </c>
      <c r="I383" s="50">
        <v>24329.119999999999</v>
      </c>
      <c r="J383" s="12">
        <v>8.4285968988902903E-3</v>
      </c>
    </row>
    <row r="384" spans="1:10" ht="24" customHeight="1">
      <c r="A384" s="48" t="s">
        <v>3605</v>
      </c>
      <c r="B384" s="47" t="s">
        <v>423</v>
      </c>
      <c r="C384" s="48" t="s">
        <v>81</v>
      </c>
      <c r="D384" s="48" t="s">
        <v>424</v>
      </c>
      <c r="E384" s="49" t="s">
        <v>90</v>
      </c>
      <c r="F384" s="50">
        <v>676.21</v>
      </c>
      <c r="G384" s="50">
        <v>18.13</v>
      </c>
      <c r="H384" s="50">
        <v>22.83</v>
      </c>
      <c r="I384" s="50">
        <v>15437.87</v>
      </c>
      <c r="J384" s="12">
        <v>5.3483061946947297E-3</v>
      </c>
    </row>
    <row r="385" spans="1:10" ht="24" customHeight="1">
      <c r="A385" s="48" t="s">
        <v>3606</v>
      </c>
      <c r="B385" s="47" t="s">
        <v>579</v>
      </c>
      <c r="C385" s="48" t="s">
        <v>81</v>
      </c>
      <c r="D385" s="48" t="s">
        <v>580</v>
      </c>
      <c r="E385" s="49" t="s">
        <v>90</v>
      </c>
      <c r="F385" s="50">
        <v>676.21</v>
      </c>
      <c r="G385" s="50">
        <v>10.46</v>
      </c>
      <c r="H385" s="50">
        <v>13.17</v>
      </c>
      <c r="I385" s="50">
        <v>8905.69</v>
      </c>
      <c r="J385" s="12">
        <v>3.0852933076279893E-3</v>
      </c>
    </row>
    <row r="386" spans="1:10" ht="36" customHeight="1">
      <c r="A386" s="48" t="s">
        <v>3607</v>
      </c>
      <c r="B386" s="47" t="s">
        <v>316</v>
      </c>
      <c r="C386" s="48" t="s">
        <v>188</v>
      </c>
      <c r="D386" s="48" t="s">
        <v>317</v>
      </c>
      <c r="E386" s="49" t="s">
        <v>90</v>
      </c>
      <c r="F386" s="50">
        <v>938.34</v>
      </c>
      <c r="G386" s="50">
        <v>16.809999999999999</v>
      </c>
      <c r="H386" s="50">
        <v>21.17</v>
      </c>
      <c r="I386" s="50">
        <v>19864.66</v>
      </c>
      <c r="J386" s="12">
        <v>6.8819263365674545E-3</v>
      </c>
    </row>
    <row r="387" spans="1:10" ht="24" customHeight="1">
      <c r="A387" s="48" t="s">
        <v>3612</v>
      </c>
      <c r="B387" s="47" t="s">
        <v>498</v>
      </c>
      <c r="C387" s="48" t="s">
        <v>81</v>
      </c>
      <c r="D387" s="48" t="s">
        <v>499</v>
      </c>
      <c r="E387" s="49" t="s">
        <v>90</v>
      </c>
      <c r="F387" s="50">
        <v>938.34</v>
      </c>
      <c r="G387" s="50">
        <v>9.5399999999999991</v>
      </c>
      <c r="H387" s="50">
        <v>12.01</v>
      </c>
      <c r="I387" s="50">
        <v>11269.46</v>
      </c>
      <c r="J387" s="12">
        <v>3.9041993959571149E-3</v>
      </c>
    </row>
    <row r="388" spans="1:10" ht="24" customHeight="1">
      <c r="A388" s="5" t="s">
        <v>3615</v>
      </c>
      <c r="B388" s="5"/>
      <c r="C388" s="5"/>
      <c r="D388" s="5" t="s">
        <v>3616</v>
      </c>
      <c r="E388" s="5"/>
      <c r="F388" s="7"/>
      <c r="G388" s="56"/>
      <c r="H388" s="56"/>
      <c r="I388" s="7">
        <v>24701.64</v>
      </c>
      <c r="J388" s="8">
        <v>8.5576529813451672E-3</v>
      </c>
    </row>
    <row r="389" spans="1:10" ht="48" customHeight="1">
      <c r="A389" s="48" t="s">
        <v>3617</v>
      </c>
      <c r="B389" s="47" t="s">
        <v>335</v>
      </c>
      <c r="C389" s="48" t="s">
        <v>188</v>
      </c>
      <c r="D389" s="48" t="s">
        <v>336</v>
      </c>
      <c r="E389" s="49" t="s">
        <v>90</v>
      </c>
      <c r="F389" s="50">
        <v>112.5</v>
      </c>
      <c r="G389" s="50">
        <v>148.02000000000001</v>
      </c>
      <c r="H389" s="50">
        <v>186.39</v>
      </c>
      <c r="I389" s="50">
        <v>20968.88</v>
      </c>
      <c r="J389" s="12">
        <v>7.2644730652486654E-3</v>
      </c>
    </row>
    <row r="390" spans="1:10" ht="36" customHeight="1">
      <c r="A390" s="48" t="s">
        <v>3622</v>
      </c>
      <c r="B390" s="47" t="s">
        <v>316</v>
      </c>
      <c r="C390" s="48" t="s">
        <v>188</v>
      </c>
      <c r="D390" s="48" t="s">
        <v>317</v>
      </c>
      <c r="E390" s="49" t="s">
        <v>90</v>
      </c>
      <c r="F390" s="50">
        <v>112.5</v>
      </c>
      <c r="G390" s="50">
        <v>16.809999999999999</v>
      </c>
      <c r="H390" s="50">
        <v>21.17</v>
      </c>
      <c r="I390" s="50">
        <v>2381.63</v>
      </c>
      <c r="J390" s="12">
        <v>8.2509351889028788E-4</v>
      </c>
    </row>
    <row r="391" spans="1:10" ht="24" customHeight="1">
      <c r="A391" s="48" t="s">
        <v>3623</v>
      </c>
      <c r="B391" s="47" t="s">
        <v>498</v>
      </c>
      <c r="C391" s="48" t="s">
        <v>81</v>
      </c>
      <c r="D391" s="48" t="s">
        <v>499</v>
      </c>
      <c r="E391" s="49" t="s">
        <v>90</v>
      </c>
      <c r="F391" s="50">
        <v>112.5</v>
      </c>
      <c r="G391" s="50">
        <v>9.5399999999999991</v>
      </c>
      <c r="H391" s="50">
        <v>12.01</v>
      </c>
      <c r="I391" s="50">
        <v>1351.13</v>
      </c>
      <c r="J391" s="12">
        <v>4.6808639720621366E-4</v>
      </c>
    </row>
    <row r="392" spans="1:10" ht="24" customHeight="1">
      <c r="A392" s="5" t="s">
        <v>46</v>
      </c>
      <c r="B392" s="5"/>
      <c r="C392" s="5"/>
      <c r="D392" s="5" t="s">
        <v>47</v>
      </c>
      <c r="E392" s="5"/>
      <c r="F392" s="7"/>
      <c r="G392" s="56"/>
      <c r="H392" s="56"/>
      <c r="I392" s="7">
        <v>75117.41</v>
      </c>
      <c r="J392" s="8">
        <v>2.6023726669056276E-2</v>
      </c>
    </row>
    <row r="393" spans="1:10" ht="36" customHeight="1">
      <c r="A393" s="48" t="s">
        <v>3624</v>
      </c>
      <c r="B393" s="47" t="s">
        <v>885</v>
      </c>
      <c r="C393" s="48" t="s">
        <v>81</v>
      </c>
      <c r="D393" s="48" t="s">
        <v>886</v>
      </c>
      <c r="E393" s="49" t="s">
        <v>76</v>
      </c>
      <c r="F393" s="50">
        <v>2</v>
      </c>
      <c r="G393" s="50">
        <v>645.04999999999995</v>
      </c>
      <c r="H393" s="50">
        <v>812.25</v>
      </c>
      <c r="I393" s="50">
        <v>1624.5</v>
      </c>
      <c r="J393" s="12">
        <v>5.6279288614825666E-4</v>
      </c>
    </row>
    <row r="394" spans="1:10" ht="36" customHeight="1">
      <c r="A394" s="48" t="s">
        <v>3629</v>
      </c>
      <c r="B394" s="47" t="s">
        <v>956</v>
      </c>
      <c r="C394" s="48" t="s">
        <v>81</v>
      </c>
      <c r="D394" s="48" t="s">
        <v>957</v>
      </c>
      <c r="E394" s="49" t="s">
        <v>90</v>
      </c>
      <c r="F394" s="50">
        <v>6.09</v>
      </c>
      <c r="G394" s="50">
        <v>329.9</v>
      </c>
      <c r="H394" s="50">
        <v>415.41</v>
      </c>
      <c r="I394" s="50">
        <v>2529.85</v>
      </c>
      <c r="J394" s="12">
        <v>8.7644295661567693E-4</v>
      </c>
    </row>
    <row r="395" spans="1:10" ht="24" customHeight="1">
      <c r="A395" s="48" t="s">
        <v>3634</v>
      </c>
      <c r="B395" s="47" t="s">
        <v>1032</v>
      </c>
      <c r="C395" s="48" t="s">
        <v>188</v>
      </c>
      <c r="D395" s="48" t="s">
        <v>1033</v>
      </c>
      <c r="E395" s="49" t="s">
        <v>191</v>
      </c>
      <c r="F395" s="50">
        <v>2</v>
      </c>
      <c r="G395" s="50">
        <v>792.21</v>
      </c>
      <c r="H395" s="50">
        <v>997.55</v>
      </c>
      <c r="I395" s="50">
        <v>1995.1</v>
      </c>
      <c r="J395" s="12">
        <v>6.9118380249577529E-4</v>
      </c>
    </row>
    <row r="396" spans="1:10" ht="36" customHeight="1">
      <c r="A396" s="48" t="s">
        <v>3651</v>
      </c>
      <c r="B396" s="47" t="s">
        <v>885</v>
      </c>
      <c r="C396" s="48" t="s">
        <v>81</v>
      </c>
      <c r="D396" s="48" t="s">
        <v>3652</v>
      </c>
      <c r="E396" s="49" t="s">
        <v>76</v>
      </c>
      <c r="F396" s="50">
        <v>1</v>
      </c>
      <c r="G396" s="50">
        <v>645.04999999999995</v>
      </c>
      <c r="H396" s="50">
        <v>812.25</v>
      </c>
      <c r="I396" s="50">
        <v>812.25</v>
      </c>
      <c r="J396" s="12">
        <v>2.8139644307412833E-4</v>
      </c>
    </row>
    <row r="397" spans="1:10" ht="36" customHeight="1">
      <c r="A397" s="48" t="s">
        <v>3653</v>
      </c>
      <c r="B397" s="47" t="s">
        <v>1004</v>
      </c>
      <c r="C397" s="48" t="s">
        <v>188</v>
      </c>
      <c r="D397" s="48" t="s">
        <v>1005</v>
      </c>
      <c r="E397" s="49" t="s">
        <v>191</v>
      </c>
      <c r="F397" s="50">
        <v>2</v>
      </c>
      <c r="G397" s="50">
        <v>852.31</v>
      </c>
      <c r="H397" s="50">
        <v>1073.23</v>
      </c>
      <c r="I397" s="50">
        <v>2146.46</v>
      </c>
      <c r="J397" s="12">
        <v>7.4362106395924109E-4</v>
      </c>
    </row>
    <row r="398" spans="1:10" ht="36" customHeight="1">
      <c r="A398" s="48" t="s">
        <v>3656</v>
      </c>
      <c r="B398" s="47" t="s">
        <v>1059</v>
      </c>
      <c r="C398" s="48" t="s">
        <v>188</v>
      </c>
      <c r="D398" s="48" t="s">
        <v>1060</v>
      </c>
      <c r="E398" s="49" t="s">
        <v>191</v>
      </c>
      <c r="F398" s="50">
        <v>2</v>
      </c>
      <c r="G398" s="50">
        <v>736.1</v>
      </c>
      <c r="H398" s="50">
        <v>926.9</v>
      </c>
      <c r="I398" s="50">
        <v>1853.8</v>
      </c>
      <c r="J398" s="12">
        <v>6.4223173428232586E-4</v>
      </c>
    </row>
    <row r="399" spans="1:10" ht="36" customHeight="1">
      <c r="A399" s="48" t="s">
        <v>3664</v>
      </c>
      <c r="B399" s="47" t="s">
        <v>885</v>
      </c>
      <c r="C399" s="48" t="s">
        <v>81</v>
      </c>
      <c r="D399" s="48" t="s">
        <v>3665</v>
      </c>
      <c r="E399" s="49" t="s">
        <v>76</v>
      </c>
      <c r="F399" s="50">
        <v>1</v>
      </c>
      <c r="G399" s="50">
        <v>645.04999999999995</v>
      </c>
      <c r="H399" s="50">
        <v>812.25</v>
      </c>
      <c r="I399" s="50">
        <v>812.25</v>
      </c>
      <c r="J399" s="12">
        <v>2.8139644307412833E-4</v>
      </c>
    </row>
    <row r="400" spans="1:10" ht="36" customHeight="1">
      <c r="A400" s="48" t="s">
        <v>3666</v>
      </c>
      <c r="B400" s="47" t="s">
        <v>1193</v>
      </c>
      <c r="C400" s="48" t="s">
        <v>188</v>
      </c>
      <c r="D400" s="48" t="s">
        <v>1194</v>
      </c>
      <c r="E400" s="49" t="s">
        <v>191</v>
      </c>
      <c r="F400" s="50">
        <v>1</v>
      </c>
      <c r="G400" s="50">
        <v>919.96</v>
      </c>
      <c r="H400" s="50">
        <v>1158.4100000000001</v>
      </c>
      <c r="I400" s="50">
        <v>1158.4100000000001</v>
      </c>
      <c r="J400" s="12">
        <v>4.0132034918005665E-4</v>
      </c>
    </row>
    <row r="401" spans="1:10" ht="36" customHeight="1">
      <c r="A401" s="48" t="s">
        <v>3669</v>
      </c>
      <c r="B401" s="47" t="s">
        <v>716</v>
      </c>
      <c r="C401" s="48" t="s">
        <v>81</v>
      </c>
      <c r="D401" s="48" t="s">
        <v>717</v>
      </c>
      <c r="E401" s="49" t="s">
        <v>76</v>
      </c>
      <c r="F401" s="50">
        <v>22</v>
      </c>
      <c r="G401" s="50">
        <v>188.56</v>
      </c>
      <c r="H401" s="50">
        <v>237.43</v>
      </c>
      <c r="I401" s="50">
        <v>5223.46</v>
      </c>
      <c r="J401" s="12">
        <v>1.8096190391381798E-3</v>
      </c>
    </row>
    <row r="402" spans="1:10" ht="36" customHeight="1">
      <c r="A402" s="48" t="s">
        <v>3672</v>
      </c>
      <c r="B402" s="47" t="s">
        <v>1089</v>
      </c>
      <c r="C402" s="48" t="s">
        <v>188</v>
      </c>
      <c r="D402" s="48" t="s">
        <v>1090</v>
      </c>
      <c r="E402" s="49" t="s">
        <v>191</v>
      </c>
      <c r="F402" s="50">
        <v>22</v>
      </c>
      <c r="G402" s="50">
        <v>57.83</v>
      </c>
      <c r="H402" s="50">
        <v>72.819999999999993</v>
      </c>
      <c r="I402" s="50">
        <v>1602.04</v>
      </c>
      <c r="J402" s="12">
        <v>5.5501182845488033E-4</v>
      </c>
    </row>
    <row r="403" spans="1:10" ht="24" customHeight="1">
      <c r="A403" s="48" t="s">
        <v>3675</v>
      </c>
      <c r="B403" s="47" t="s">
        <v>891</v>
      </c>
      <c r="C403" s="48" t="s">
        <v>73</v>
      </c>
      <c r="D403" s="48" t="s">
        <v>892</v>
      </c>
      <c r="E403" s="49" t="s">
        <v>823</v>
      </c>
      <c r="F403" s="50">
        <v>11.21</v>
      </c>
      <c r="G403" s="50">
        <v>229.44</v>
      </c>
      <c r="H403" s="50">
        <v>288.91000000000003</v>
      </c>
      <c r="I403" s="50">
        <v>3238.68</v>
      </c>
      <c r="J403" s="12">
        <v>1.1220105044694589E-3</v>
      </c>
    </row>
    <row r="404" spans="1:10" ht="60" customHeight="1">
      <c r="A404" s="48" t="s">
        <v>3678</v>
      </c>
      <c r="B404" s="47" t="s">
        <v>1227</v>
      </c>
      <c r="C404" s="48" t="s">
        <v>188</v>
      </c>
      <c r="D404" s="48" t="s">
        <v>1228</v>
      </c>
      <c r="E404" s="49" t="s">
        <v>191</v>
      </c>
      <c r="F404" s="50">
        <v>1</v>
      </c>
      <c r="G404" s="50">
        <v>867.77</v>
      </c>
      <c r="H404" s="50">
        <v>1092.7</v>
      </c>
      <c r="I404" s="50">
        <v>1092.7</v>
      </c>
      <c r="J404" s="12">
        <v>3.7855573203705764E-4</v>
      </c>
    </row>
    <row r="405" spans="1:10" ht="36" customHeight="1">
      <c r="A405" s="48" t="s">
        <v>3680</v>
      </c>
      <c r="B405" s="47" t="s">
        <v>472</v>
      </c>
      <c r="C405" s="48" t="s">
        <v>81</v>
      </c>
      <c r="D405" s="48" t="s">
        <v>473</v>
      </c>
      <c r="E405" s="49" t="s">
        <v>90</v>
      </c>
      <c r="F405" s="50">
        <v>19.239999999999998</v>
      </c>
      <c r="G405" s="50">
        <v>569.16999999999996</v>
      </c>
      <c r="H405" s="50">
        <v>716.7</v>
      </c>
      <c r="I405" s="50">
        <v>13789.31</v>
      </c>
      <c r="J405" s="12">
        <v>4.7771779457636302E-3</v>
      </c>
    </row>
    <row r="406" spans="1:10" ht="60" customHeight="1">
      <c r="A406" s="48" t="s">
        <v>3683</v>
      </c>
      <c r="B406" s="47" t="s">
        <v>210</v>
      </c>
      <c r="C406" s="48" t="s">
        <v>81</v>
      </c>
      <c r="D406" s="48" t="s">
        <v>211</v>
      </c>
      <c r="E406" s="49" t="s">
        <v>76</v>
      </c>
      <c r="F406" s="50">
        <v>40</v>
      </c>
      <c r="G406" s="50">
        <v>693.34</v>
      </c>
      <c r="H406" s="50">
        <v>873.05</v>
      </c>
      <c r="I406" s="50">
        <v>34922</v>
      </c>
      <c r="J406" s="12">
        <v>1.2098401458953167E-2</v>
      </c>
    </row>
    <row r="407" spans="1:10" ht="36" customHeight="1">
      <c r="A407" s="48" t="s">
        <v>3692</v>
      </c>
      <c r="B407" s="47" t="s">
        <v>994</v>
      </c>
      <c r="C407" s="48" t="s">
        <v>188</v>
      </c>
      <c r="D407" s="48" t="s">
        <v>995</v>
      </c>
      <c r="E407" s="49" t="s">
        <v>191</v>
      </c>
      <c r="F407" s="50">
        <v>54</v>
      </c>
      <c r="G407" s="50">
        <v>34.07</v>
      </c>
      <c r="H407" s="50">
        <v>42.9</v>
      </c>
      <c r="I407" s="50">
        <v>2316.6</v>
      </c>
      <c r="J407" s="12">
        <v>8.0256448141031176E-4</v>
      </c>
    </row>
    <row r="408" spans="1:10" ht="24" customHeight="1">
      <c r="A408" s="5" t="s">
        <v>48</v>
      </c>
      <c r="B408" s="5"/>
      <c r="C408" s="5"/>
      <c r="D408" s="5" t="s">
        <v>49</v>
      </c>
      <c r="E408" s="5"/>
      <c r="F408" s="7"/>
      <c r="G408" s="56"/>
      <c r="H408" s="56"/>
      <c r="I408" s="7">
        <v>59764.68</v>
      </c>
      <c r="J408" s="8">
        <v>2.0704916433934746E-2</v>
      </c>
    </row>
    <row r="409" spans="1:10" ht="36" customHeight="1">
      <c r="A409" s="48" t="s">
        <v>3695</v>
      </c>
      <c r="B409" s="47" t="s">
        <v>386</v>
      </c>
      <c r="C409" s="48" t="s">
        <v>81</v>
      </c>
      <c r="D409" s="48" t="s">
        <v>387</v>
      </c>
      <c r="E409" s="49" t="s">
        <v>90</v>
      </c>
      <c r="F409" s="50">
        <v>5.58</v>
      </c>
      <c r="G409" s="50">
        <v>349.86</v>
      </c>
      <c r="H409" s="50">
        <v>440.54</v>
      </c>
      <c r="I409" s="50">
        <v>2458.21</v>
      </c>
      <c r="J409" s="12">
        <v>8.5162394623484528E-4</v>
      </c>
    </row>
    <row r="410" spans="1:10" ht="48" customHeight="1">
      <c r="A410" s="48" t="s">
        <v>3700</v>
      </c>
      <c r="B410" s="47" t="s">
        <v>302</v>
      </c>
      <c r="C410" s="48" t="s">
        <v>81</v>
      </c>
      <c r="D410" s="48" t="s">
        <v>303</v>
      </c>
      <c r="E410" s="49" t="s">
        <v>90</v>
      </c>
      <c r="F410" s="50">
        <v>1.5899999999999999</v>
      </c>
      <c r="G410" s="50">
        <v>479.96</v>
      </c>
      <c r="H410" s="50">
        <v>604.37</v>
      </c>
      <c r="I410" s="50">
        <v>960.95</v>
      </c>
      <c r="J410" s="12">
        <v>3.3291217232635722E-4</v>
      </c>
    </row>
    <row r="411" spans="1:10" ht="36" customHeight="1">
      <c r="A411" s="48" t="s">
        <v>3703</v>
      </c>
      <c r="B411" s="47" t="s">
        <v>386</v>
      </c>
      <c r="C411" s="48" t="s">
        <v>81</v>
      </c>
      <c r="D411" s="48" t="s">
        <v>3704</v>
      </c>
      <c r="E411" s="49" t="s">
        <v>90</v>
      </c>
      <c r="F411" s="50">
        <v>5.0599999999999996</v>
      </c>
      <c r="G411" s="50">
        <v>349.86</v>
      </c>
      <c r="H411" s="50">
        <v>440.54</v>
      </c>
      <c r="I411" s="50">
        <v>2229.13</v>
      </c>
      <c r="J411" s="12">
        <v>7.7226131505057775E-4</v>
      </c>
    </row>
    <row r="412" spans="1:10" ht="48" customHeight="1">
      <c r="A412" s="48" t="s">
        <v>3705</v>
      </c>
      <c r="B412" s="47" t="s">
        <v>302</v>
      </c>
      <c r="C412" s="48" t="s">
        <v>81</v>
      </c>
      <c r="D412" s="48" t="s">
        <v>3706</v>
      </c>
      <c r="E412" s="49" t="s">
        <v>90</v>
      </c>
      <c r="F412" s="50">
        <v>35.97</v>
      </c>
      <c r="G412" s="50">
        <v>479.96</v>
      </c>
      <c r="H412" s="50">
        <v>604.37</v>
      </c>
      <c r="I412" s="50">
        <v>21739.19</v>
      </c>
      <c r="J412" s="12">
        <v>7.5313397861651709E-3</v>
      </c>
    </row>
    <row r="413" spans="1:10" ht="24" customHeight="1">
      <c r="A413" s="48" t="s">
        <v>3863</v>
      </c>
      <c r="B413" s="47" t="s">
        <v>1698</v>
      </c>
      <c r="C413" s="48" t="s">
        <v>188</v>
      </c>
      <c r="D413" s="48" t="s">
        <v>1699</v>
      </c>
      <c r="E413" s="49" t="s">
        <v>90</v>
      </c>
      <c r="F413" s="50">
        <v>0.48</v>
      </c>
      <c r="G413" s="50">
        <v>287.58</v>
      </c>
      <c r="H413" s="50">
        <v>362.12</v>
      </c>
      <c r="I413" s="50">
        <v>173.82</v>
      </c>
      <c r="J413" s="30">
        <v>6.0218319156842093E-5</v>
      </c>
    </row>
    <row r="414" spans="1:10" ht="36" customHeight="1">
      <c r="A414" s="48" t="s">
        <v>3707</v>
      </c>
      <c r="B414" s="47" t="s">
        <v>533</v>
      </c>
      <c r="C414" s="48" t="s">
        <v>81</v>
      </c>
      <c r="D414" s="48" t="s">
        <v>534</v>
      </c>
      <c r="E414" s="49" t="s">
        <v>90</v>
      </c>
      <c r="F414" s="50">
        <v>25.03</v>
      </c>
      <c r="G414" s="50">
        <v>337.16</v>
      </c>
      <c r="H414" s="50">
        <v>424.55</v>
      </c>
      <c r="I414" s="50">
        <v>10626.49</v>
      </c>
      <c r="J414" s="12">
        <v>3.6814484313484695E-3</v>
      </c>
    </row>
    <row r="415" spans="1:10" ht="36" customHeight="1">
      <c r="A415" s="48" t="s">
        <v>3712</v>
      </c>
      <c r="B415" s="47" t="s">
        <v>1458</v>
      </c>
      <c r="C415" s="48" t="s">
        <v>81</v>
      </c>
      <c r="D415" s="48" t="s">
        <v>1459</v>
      </c>
      <c r="E415" s="49" t="s">
        <v>90</v>
      </c>
      <c r="F415" s="50">
        <v>3.87</v>
      </c>
      <c r="G415" s="50">
        <v>110.03</v>
      </c>
      <c r="H415" s="50">
        <v>138.55000000000001</v>
      </c>
      <c r="I415" s="50">
        <v>536.19000000000005</v>
      </c>
      <c r="J415" s="12">
        <v>1.857580287004209E-4</v>
      </c>
    </row>
    <row r="416" spans="1:10" ht="36" customHeight="1">
      <c r="A416" s="48" t="s">
        <v>3717</v>
      </c>
      <c r="B416" s="47" t="s">
        <v>386</v>
      </c>
      <c r="C416" s="48" t="s">
        <v>81</v>
      </c>
      <c r="D416" s="48" t="s">
        <v>3718</v>
      </c>
      <c r="E416" s="49" t="s">
        <v>90</v>
      </c>
      <c r="F416" s="50">
        <v>28.16</v>
      </c>
      <c r="G416" s="50">
        <v>349.86</v>
      </c>
      <c r="H416" s="50">
        <v>440.54</v>
      </c>
      <c r="I416" s="50">
        <v>12405.61</v>
      </c>
      <c r="J416" s="12">
        <v>4.2978079755799786E-3</v>
      </c>
    </row>
    <row r="417" spans="1:10" ht="24" customHeight="1">
      <c r="A417" s="48" t="s">
        <v>3719</v>
      </c>
      <c r="B417" s="47" t="s">
        <v>392</v>
      </c>
      <c r="C417" s="48" t="s">
        <v>73</v>
      </c>
      <c r="D417" s="48" t="s">
        <v>3720</v>
      </c>
      <c r="E417" s="49" t="s">
        <v>220</v>
      </c>
      <c r="F417" s="50">
        <v>67.790000000000006</v>
      </c>
      <c r="G417" s="50">
        <v>101.16</v>
      </c>
      <c r="H417" s="50">
        <v>127.38</v>
      </c>
      <c r="I417" s="50">
        <v>8635.09</v>
      </c>
      <c r="J417" s="12">
        <v>2.9915464593720837E-3</v>
      </c>
    </row>
    <row r="418" spans="1:10" ht="24" customHeight="1">
      <c r="A418" s="5" t="s">
        <v>50</v>
      </c>
      <c r="B418" s="5"/>
      <c r="C418" s="5"/>
      <c r="D418" s="5" t="s">
        <v>51</v>
      </c>
      <c r="E418" s="5"/>
      <c r="F418" s="7"/>
      <c r="G418" s="56"/>
      <c r="H418" s="56"/>
      <c r="I418" s="7">
        <v>184000.03</v>
      </c>
      <c r="J418" s="8">
        <v>6.3745095681788752E-2</v>
      </c>
    </row>
    <row r="419" spans="1:10" ht="36" customHeight="1">
      <c r="A419" s="48" t="s">
        <v>3864</v>
      </c>
      <c r="B419" s="47" t="s">
        <v>232</v>
      </c>
      <c r="C419" s="48" t="s">
        <v>81</v>
      </c>
      <c r="D419" s="48" t="s">
        <v>233</v>
      </c>
      <c r="E419" s="49" t="s">
        <v>76</v>
      </c>
      <c r="F419" s="50">
        <v>3</v>
      </c>
      <c r="G419" s="50">
        <v>8845.23</v>
      </c>
      <c r="H419" s="50">
        <v>10141.94</v>
      </c>
      <c r="I419" s="50">
        <v>30425.82</v>
      </c>
      <c r="J419" s="30">
        <v>1.0540741798231673E-2</v>
      </c>
    </row>
    <row r="420" spans="1:10" ht="48" customHeight="1">
      <c r="A420" s="48" t="s">
        <v>3865</v>
      </c>
      <c r="B420" s="47" t="s">
        <v>203</v>
      </c>
      <c r="C420" s="48" t="s">
        <v>81</v>
      </c>
      <c r="D420" s="48" t="s">
        <v>204</v>
      </c>
      <c r="E420" s="49" t="s">
        <v>76</v>
      </c>
      <c r="F420" s="50">
        <v>4</v>
      </c>
      <c r="G420" s="50">
        <v>8150.91</v>
      </c>
      <c r="H420" s="50">
        <v>9345.83</v>
      </c>
      <c r="I420" s="50">
        <v>37383.32</v>
      </c>
      <c r="J420" s="30">
        <v>1.2951102835705662E-2</v>
      </c>
    </row>
    <row r="421" spans="1:10" ht="36" customHeight="1">
      <c r="A421" s="48" t="s">
        <v>3866</v>
      </c>
      <c r="B421" s="47" t="s">
        <v>362</v>
      </c>
      <c r="C421" s="48" t="s">
        <v>81</v>
      </c>
      <c r="D421" s="48" t="s">
        <v>363</v>
      </c>
      <c r="E421" s="49" t="s">
        <v>76</v>
      </c>
      <c r="F421" s="50">
        <v>12</v>
      </c>
      <c r="G421" s="50">
        <v>1247.1199999999999</v>
      </c>
      <c r="H421" s="50">
        <v>1429.95</v>
      </c>
      <c r="I421" s="50">
        <v>17159.400000000001</v>
      </c>
      <c r="J421" s="30">
        <v>5.9447142201122785E-3</v>
      </c>
    </row>
    <row r="422" spans="1:10" ht="36" customHeight="1">
      <c r="A422" s="48" t="s">
        <v>3867</v>
      </c>
      <c r="B422" s="47" t="s">
        <v>573</v>
      </c>
      <c r="C422" s="48" t="s">
        <v>81</v>
      </c>
      <c r="D422" s="48" t="s">
        <v>574</v>
      </c>
      <c r="E422" s="49" t="s">
        <v>76</v>
      </c>
      <c r="F422" s="50">
        <v>5</v>
      </c>
      <c r="G422" s="50">
        <v>1455.78</v>
      </c>
      <c r="H422" s="50">
        <v>1669.2</v>
      </c>
      <c r="I422" s="50">
        <v>8346</v>
      </c>
      <c r="J422" s="30">
        <v>2.8913939229260389E-3</v>
      </c>
    </row>
    <row r="423" spans="1:10" ht="36" customHeight="1">
      <c r="A423" s="48" t="s">
        <v>3868</v>
      </c>
      <c r="B423" s="47" t="s">
        <v>342</v>
      </c>
      <c r="C423" s="48" t="s">
        <v>81</v>
      </c>
      <c r="D423" s="48" t="s">
        <v>343</v>
      </c>
      <c r="E423" s="49" t="s">
        <v>76</v>
      </c>
      <c r="F423" s="50">
        <v>6</v>
      </c>
      <c r="G423" s="50">
        <v>2692.81</v>
      </c>
      <c r="H423" s="50">
        <v>3087.58</v>
      </c>
      <c r="I423" s="50">
        <v>18525.48</v>
      </c>
      <c r="J423" s="30">
        <v>6.4179799054981885E-3</v>
      </c>
    </row>
    <row r="424" spans="1:10" ht="36" customHeight="1">
      <c r="A424" s="48" t="s">
        <v>3721</v>
      </c>
      <c r="B424" s="47" t="s">
        <v>711</v>
      </c>
      <c r="C424" s="48" t="s">
        <v>73</v>
      </c>
      <c r="D424" s="48" t="s">
        <v>712</v>
      </c>
      <c r="E424" s="49" t="s">
        <v>76</v>
      </c>
      <c r="F424" s="50">
        <v>1</v>
      </c>
      <c r="G424" s="50">
        <v>4265.84</v>
      </c>
      <c r="H424" s="50">
        <v>4891.21</v>
      </c>
      <c r="I424" s="50">
        <v>4891.21</v>
      </c>
      <c r="J424" s="12">
        <v>1.6945141229037948E-3</v>
      </c>
    </row>
    <row r="425" spans="1:10" ht="24" customHeight="1">
      <c r="A425" s="48" t="s">
        <v>3724</v>
      </c>
      <c r="B425" s="47" t="s">
        <v>2031</v>
      </c>
      <c r="C425" s="48" t="s">
        <v>73</v>
      </c>
      <c r="D425" s="48" t="s">
        <v>2032</v>
      </c>
      <c r="E425" s="49" t="s">
        <v>76</v>
      </c>
      <c r="F425" s="50">
        <v>96</v>
      </c>
      <c r="G425" s="50">
        <v>0.1</v>
      </c>
      <c r="H425" s="50">
        <v>0.13</v>
      </c>
      <c r="I425" s="50">
        <v>12.48</v>
      </c>
      <c r="J425" s="12">
        <v>4.3235796978333296E-6</v>
      </c>
    </row>
    <row r="426" spans="1:10" ht="24" customHeight="1">
      <c r="A426" s="48" t="s">
        <v>3869</v>
      </c>
      <c r="B426" s="47" t="s">
        <v>1900</v>
      </c>
      <c r="C426" s="48" t="s">
        <v>81</v>
      </c>
      <c r="D426" s="48" t="s">
        <v>1901</v>
      </c>
      <c r="E426" s="49" t="s">
        <v>76</v>
      </c>
      <c r="F426" s="50">
        <v>32</v>
      </c>
      <c r="G426" s="50">
        <v>1.3599999999999999</v>
      </c>
      <c r="H426" s="50">
        <v>1.71</v>
      </c>
      <c r="I426" s="50">
        <v>54.72</v>
      </c>
      <c r="J426" s="30">
        <v>1.8957234059730753E-5</v>
      </c>
    </row>
    <row r="427" spans="1:10" ht="24" customHeight="1">
      <c r="A427" s="48" t="s">
        <v>3870</v>
      </c>
      <c r="B427" s="47" t="s">
        <v>2017</v>
      </c>
      <c r="C427" s="48" t="s">
        <v>81</v>
      </c>
      <c r="D427" s="48" t="s">
        <v>2018</v>
      </c>
      <c r="E427" s="49" t="s">
        <v>76</v>
      </c>
      <c r="F427" s="50">
        <v>96</v>
      </c>
      <c r="G427" s="50">
        <v>0.13</v>
      </c>
      <c r="H427" s="50">
        <v>0.16</v>
      </c>
      <c r="I427" s="50">
        <v>15.36</v>
      </c>
      <c r="J427" s="30">
        <v>5.3213288588717905E-6</v>
      </c>
    </row>
    <row r="428" spans="1:10" ht="24" customHeight="1">
      <c r="A428" s="48" t="s">
        <v>3871</v>
      </c>
      <c r="B428" s="47" t="s">
        <v>1609</v>
      </c>
      <c r="C428" s="48" t="s">
        <v>73</v>
      </c>
      <c r="D428" s="48" t="s">
        <v>1610</v>
      </c>
      <c r="E428" s="49" t="s">
        <v>220</v>
      </c>
      <c r="F428" s="50">
        <v>32</v>
      </c>
      <c r="G428" s="50">
        <v>7.54</v>
      </c>
      <c r="H428" s="50">
        <v>9.49</v>
      </c>
      <c r="I428" s="50">
        <v>303.68</v>
      </c>
      <c r="J428" s="30">
        <v>1.0520710598061102E-4</v>
      </c>
    </row>
    <row r="429" spans="1:10" ht="48" customHeight="1">
      <c r="A429" s="48" t="s">
        <v>3727</v>
      </c>
      <c r="B429" s="47" t="s">
        <v>624</v>
      </c>
      <c r="C429" s="48" t="s">
        <v>81</v>
      </c>
      <c r="D429" s="48" t="s">
        <v>625</v>
      </c>
      <c r="E429" s="49" t="s">
        <v>220</v>
      </c>
      <c r="F429" s="50">
        <v>235.32</v>
      </c>
      <c r="G429" s="50">
        <v>25.75</v>
      </c>
      <c r="H429" s="50">
        <v>32.42</v>
      </c>
      <c r="I429" s="50">
        <v>7629.07</v>
      </c>
      <c r="J429" s="12">
        <v>2.6430202055568366E-3</v>
      </c>
    </row>
    <row r="430" spans="1:10" ht="48" customHeight="1">
      <c r="A430" s="48" t="s">
        <v>3732</v>
      </c>
      <c r="B430" s="47" t="s">
        <v>416</v>
      </c>
      <c r="C430" s="48" t="s">
        <v>81</v>
      </c>
      <c r="D430" s="48" t="s">
        <v>417</v>
      </c>
      <c r="E430" s="49" t="s">
        <v>220</v>
      </c>
      <c r="F430" s="50">
        <v>279.64</v>
      </c>
      <c r="G430" s="50">
        <v>45.7</v>
      </c>
      <c r="H430" s="50">
        <v>57.55</v>
      </c>
      <c r="I430" s="50">
        <v>16093.28</v>
      </c>
      <c r="J430" s="12">
        <v>5.5753668813739712E-3</v>
      </c>
    </row>
    <row r="431" spans="1:10" ht="48" customHeight="1">
      <c r="A431" s="48" t="s">
        <v>3737</v>
      </c>
      <c r="B431" s="47" t="s">
        <v>868</v>
      </c>
      <c r="C431" s="48" t="s">
        <v>81</v>
      </c>
      <c r="D431" s="48" t="s">
        <v>869</v>
      </c>
      <c r="E431" s="49" t="s">
        <v>220</v>
      </c>
      <c r="F431" s="50">
        <v>48.02</v>
      </c>
      <c r="G431" s="50">
        <v>56.97</v>
      </c>
      <c r="H431" s="50">
        <v>71.739999999999995</v>
      </c>
      <c r="I431" s="50">
        <v>3444.95</v>
      </c>
      <c r="J431" s="12">
        <v>1.1934708237220295E-3</v>
      </c>
    </row>
    <row r="432" spans="1:10" ht="48" customHeight="1">
      <c r="A432" s="48" t="s">
        <v>3742</v>
      </c>
      <c r="B432" s="47" t="s">
        <v>611</v>
      </c>
      <c r="C432" s="48" t="s">
        <v>81</v>
      </c>
      <c r="D432" s="48" t="s">
        <v>612</v>
      </c>
      <c r="E432" s="49" t="s">
        <v>220</v>
      </c>
      <c r="F432" s="50">
        <v>92.33</v>
      </c>
      <c r="G432" s="50">
        <v>69.23</v>
      </c>
      <c r="H432" s="50">
        <v>87.17</v>
      </c>
      <c r="I432" s="50">
        <v>8048.41</v>
      </c>
      <c r="J432" s="12">
        <v>2.7882966406922072E-3</v>
      </c>
    </row>
    <row r="433" spans="1:10" ht="48" customHeight="1">
      <c r="A433" s="48" t="s">
        <v>3872</v>
      </c>
      <c r="B433" s="47" t="s">
        <v>265</v>
      </c>
      <c r="C433" s="48" t="s">
        <v>81</v>
      </c>
      <c r="D433" s="48" t="s">
        <v>266</v>
      </c>
      <c r="E433" s="49" t="s">
        <v>76</v>
      </c>
      <c r="F433" s="50">
        <v>4</v>
      </c>
      <c r="G433" s="50">
        <v>5515.54</v>
      </c>
      <c r="H433" s="50">
        <v>6945.17</v>
      </c>
      <c r="I433" s="50">
        <v>27780.68</v>
      </c>
      <c r="J433" s="30">
        <v>9.6243576955131749E-3</v>
      </c>
    </row>
    <row r="434" spans="1:10" ht="24" customHeight="1">
      <c r="A434" s="48" t="s">
        <v>3747</v>
      </c>
      <c r="B434" s="47" t="s">
        <v>829</v>
      </c>
      <c r="C434" s="48" t="s">
        <v>73</v>
      </c>
      <c r="D434" s="48" t="s">
        <v>830</v>
      </c>
      <c r="E434" s="49" t="s">
        <v>220</v>
      </c>
      <c r="F434" s="50">
        <v>327.67</v>
      </c>
      <c r="G434" s="50">
        <v>9.42</v>
      </c>
      <c r="H434" s="50">
        <v>11.86</v>
      </c>
      <c r="I434" s="50">
        <v>3886.17</v>
      </c>
      <c r="J434" s="12">
        <v>1.3463273809558455E-3</v>
      </c>
    </row>
    <row r="435" spans="1:10" ht="24" customHeight="1">
      <c r="A435" s="5" t="s">
        <v>52</v>
      </c>
      <c r="B435" s="5"/>
      <c r="C435" s="5"/>
      <c r="D435" s="5" t="s">
        <v>53</v>
      </c>
      <c r="E435" s="5"/>
      <c r="F435" s="7"/>
      <c r="G435" s="56"/>
      <c r="H435" s="56"/>
      <c r="I435" s="7">
        <v>66287.19</v>
      </c>
      <c r="J435" s="8">
        <v>2.2964579239617026E-2</v>
      </c>
    </row>
    <row r="436" spans="1:10" ht="48" customHeight="1">
      <c r="A436" s="48" t="s">
        <v>3750</v>
      </c>
      <c r="B436" s="47" t="s">
        <v>127</v>
      </c>
      <c r="C436" s="48" t="s">
        <v>73</v>
      </c>
      <c r="D436" s="48" t="s">
        <v>128</v>
      </c>
      <c r="E436" s="49" t="s">
        <v>76</v>
      </c>
      <c r="F436" s="50">
        <v>1</v>
      </c>
      <c r="G436" s="50">
        <v>57811.96</v>
      </c>
      <c r="H436" s="50">
        <v>66287.19</v>
      </c>
      <c r="I436" s="50">
        <v>66287.19</v>
      </c>
      <c r="J436" s="12">
        <v>2.2964579239617026E-2</v>
      </c>
    </row>
    <row r="437" spans="1:10" ht="24" customHeight="1">
      <c r="A437" s="5" t="s">
        <v>54</v>
      </c>
      <c r="B437" s="5"/>
      <c r="C437" s="5"/>
      <c r="D437" s="5" t="s">
        <v>55</v>
      </c>
      <c r="E437" s="5"/>
      <c r="F437" s="7"/>
      <c r="G437" s="56"/>
      <c r="H437" s="56"/>
      <c r="I437" s="7">
        <v>4782.0600000000004</v>
      </c>
      <c r="J437" s="8">
        <v>1.656700122581799E-3</v>
      </c>
    </row>
    <row r="438" spans="1:10" ht="36" customHeight="1">
      <c r="A438" s="48" t="s">
        <v>3753</v>
      </c>
      <c r="B438" s="47" t="s">
        <v>1069</v>
      </c>
      <c r="C438" s="48" t="s">
        <v>81</v>
      </c>
      <c r="D438" s="48" t="s">
        <v>1070</v>
      </c>
      <c r="E438" s="49" t="s">
        <v>76</v>
      </c>
      <c r="F438" s="50">
        <v>3</v>
      </c>
      <c r="G438" s="50">
        <v>465.97</v>
      </c>
      <c r="H438" s="50">
        <v>534.28</v>
      </c>
      <c r="I438" s="50">
        <v>1602.84</v>
      </c>
      <c r="J438" s="12">
        <v>5.5528898099961328E-4</v>
      </c>
    </row>
    <row r="439" spans="1:10" ht="36" customHeight="1">
      <c r="A439" s="48" t="s">
        <v>3758</v>
      </c>
      <c r="B439" s="47" t="s">
        <v>1054</v>
      </c>
      <c r="C439" s="48" t="s">
        <v>81</v>
      </c>
      <c r="D439" s="48" t="s">
        <v>1055</v>
      </c>
      <c r="E439" s="49" t="s">
        <v>76</v>
      </c>
      <c r="F439" s="50">
        <v>9</v>
      </c>
      <c r="G439" s="50">
        <v>164.66</v>
      </c>
      <c r="H439" s="50">
        <v>188.8</v>
      </c>
      <c r="I439" s="50">
        <v>1699.2</v>
      </c>
      <c r="J439" s="12">
        <v>5.886720050126918E-4</v>
      </c>
    </row>
    <row r="440" spans="1:10" ht="36" customHeight="1">
      <c r="A440" s="48" t="s">
        <v>3761</v>
      </c>
      <c r="B440" s="47" t="s">
        <v>1647</v>
      </c>
      <c r="C440" s="48" t="s">
        <v>81</v>
      </c>
      <c r="D440" s="48" t="s">
        <v>1648</v>
      </c>
      <c r="E440" s="49" t="s">
        <v>76</v>
      </c>
      <c r="F440" s="50">
        <v>1</v>
      </c>
      <c r="G440" s="50">
        <v>193.62</v>
      </c>
      <c r="H440" s="50">
        <v>222</v>
      </c>
      <c r="I440" s="50">
        <v>222</v>
      </c>
      <c r="J440" s="12">
        <v>7.6909831163381344E-5</v>
      </c>
    </row>
    <row r="441" spans="1:10" ht="48" customHeight="1">
      <c r="A441" s="48" t="s">
        <v>3764</v>
      </c>
      <c r="B441" s="47" t="s">
        <v>1464</v>
      </c>
      <c r="C441" s="48" t="s">
        <v>188</v>
      </c>
      <c r="D441" s="48" t="s">
        <v>1465</v>
      </c>
      <c r="E441" s="49" t="s">
        <v>1466</v>
      </c>
      <c r="F441" s="50">
        <v>18</v>
      </c>
      <c r="G441" s="50">
        <v>23.37</v>
      </c>
      <c r="H441" s="50">
        <v>29.43</v>
      </c>
      <c r="I441" s="50">
        <v>529.74</v>
      </c>
      <c r="J441" s="12">
        <v>1.8352348630851185E-4</v>
      </c>
    </row>
    <row r="442" spans="1:10" ht="36" customHeight="1">
      <c r="A442" s="48" t="s">
        <v>3767</v>
      </c>
      <c r="B442" s="47" t="s">
        <v>1363</v>
      </c>
      <c r="C442" s="48" t="s">
        <v>81</v>
      </c>
      <c r="D442" s="48" t="s">
        <v>1364</v>
      </c>
      <c r="E442" s="49" t="s">
        <v>90</v>
      </c>
      <c r="F442" s="50">
        <v>12</v>
      </c>
      <c r="G442" s="50">
        <v>48.2</v>
      </c>
      <c r="H442" s="50">
        <v>60.69</v>
      </c>
      <c r="I442" s="50">
        <v>728.28</v>
      </c>
      <c r="J442" s="12">
        <v>2.5230581909760076E-4</v>
      </c>
    </row>
    <row r="443" spans="1:10" ht="24" customHeight="1">
      <c r="A443" s="5" t="s">
        <v>56</v>
      </c>
      <c r="B443" s="5"/>
      <c r="C443" s="5"/>
      <c r="D443" s="5" t="s">
        <v>57</v>
      </c>
      <c r="E443" s="5"/>
      <c r="F443" s="7"/>
      <c r="G443" s="56"/>
      <c r="H443" s="56"/>
      <c r="I443" s="7">
        <v>80253.8</v>
      </c>
      <c r="J443" s="8">
        <v>2.7803181118107086E-2</v>
      </c>
    </row>
    <row r="444" spans="1:10" ht="48" customHeight="1">
      <c r="A444" s="48" t="s">
        <v>3772</v>
      </c>
      <c r="B444" s="47" t="s">
        <v>1551</v>
      </c>
      <c r="C444" s="48" t="s">
        <v>188</v>
      </c>
      <c r="D444" s="48" t="s">
        <v>1552</v>
      </c>
      <c r="E444" s="49" t="s">
        <v>241</v>
      </c>
      <c r="F444" s="50">
        <v>2</v>
      </c>
      <c r="G444" s="50">
        <v>153.49</v>
      </c>
      <c r="H444" s="50">
        <v>193.27</v>
      </c>
      <c r="I444" s="50">
        <v>386.54</v>
      </c>
      <c r="J444" s="12">
        <v>1.3391318080132174E-4</v>
      </c>
    </row>
    <row r="445" spans="1:10" ht="24" customHeight="1">
      <c r="A445" s="48" t="s">
        <v>3873</v>
      </c>
      <c r="B445" s="47" t="s">
        <v>1202</v>
      </c>
      <c r="C445" s="48" t="s">
        <v>188</v>
      </c>
      <c r="D445" s="48" t="s">
        <v>1203</v>
      </c>
      <c r="E445" s="49" t="s">
        <v>90</v>
      </c>
      <c r="F445" s="50">
        <v>2.58</v>
      </c>
      <c r="G445" s="50">
        <v>348.89</v>
      </c>
      <c r="H445" s="50">
        <v>439.32</v>
      </c>
      <c r="I445" s="50">
        <v>1133.45</v>
      </c>
      <c r="J445" s="30">
        <v>3.9267318978438998E-4</v>
      </c>
    </row>
    <row r="446" spans="1:10" ht="24" customHeight="1">
      <c r="A446" s="48" t="s">
        <v>3781</v>
      </c>
      <c r="B446" s="47" t="s">
        <v>1374</v>
      </c>
      <c r="C446" s="48" t="s">
        <v>188</v>
      </c>
      <c r="D446" s="48" t="s">
        <v>1375</v>
      </c>
      <c r="E446" s="49" t="s">
        <v>191</v>
      </c>
      <c r="F446" s="50">
        <v>1</v>
      </c>
      <c r="G446" s="50">
        <v>536.41</v>
      </c>
      <c r="H446" s="50">
        <v>675.45</v>
      </c>
      <c r="I446" s="50">
        <v>675.45</v>
      </c>
      <c r="J446" s="12">
        <v>2.3400335792480147E-4</v>
      </c>
    </row>
    <row r="447" spans="1:10" ht="24" customHeight="1">
      <c r="A447" s="48" t="s">
        <v>3786</v>
      </c>
      <c r="B447" s="47" t="s">
        <v>1047</v>
      </c>
      <c r="C447" s="48" t="s">
        <v>188</v>
      </c>
      <c r="D447" s="48" t="s">
        <v>1048</v>
      </c>
      <c r="E447" s="49" t="s">
        <v>191</v>
      </c>
      <c r="F447" s="50">
        <v>3</v>
      </c>
      <c r="G447" s="50">
        <v>497.39</v>
      </c>
      <c r="H447" s="50">
        <v>626.30999999999995</v>
      </c>
      <c r="I447" s="50">
        <v>1878.93</v>
      </c>
      <c r="J447" s="12">
        <v>6.5093778859374822E-4</v>
      </c>
    </row>
    <row r="448" spans="1:10" ht="24" customHeight="1">
      <c r="A448" s="48" t="s">
        <v>3797</v>
      </c>
      <c r="B448" s="47" t="s">
        <v>1074</v>
      </c>
      <c r="C448" s="48" t="s">
        <v>188</v>
      </c>
      <c r="D448" s="48" t="s">
        <v>1075</v>
      </c>
      <c r="E448" s="49" t="s">
        <v>191</v>
      </c>
      <c r="F448" s="50">
        <v>1</v>
      </c>
      <c r="G448" s="50">
        <v>1386.68</v>
      </c>
      <c r="H448" s="50">
        <v>1746.11</v>
      </c>
      <c r="I448" s="50">
        <v>1746.11</v>
      </c>
      <c r="J448" s="12">
        <v>6.049235373544675E-4</v>
      </c>
    </row>
    <row r="449" spans="1:10" ht="24" customHeight="1">
      <c r="A449" s="48" t="s">
        <v>3800</v>
      </c>
      <c r="B449" s="47" t="s">
        <v>1178</v>
      </c>
      <c r="C449" s="48" t="s">
        <v>73</v>
      </c>
      <c r="D449" s="48" t="s">
        <v>1179</v>
      </c>
      <c r="E449" s="49" t="s">
        <v>823</v>
      </c>
      <c r="F449" s="50">
        <v>758.09</v>
      </c>
      <c r="G449" s="50">
        <v>1.29</v>
      </c>
      <c r="H449" s="50">
        <v>1.62</v>
      </c>
      <c r="I449" s="50">
        <v>1228.1099999999999</v>
      </c>
      <c r="J449" s="12">
        <v>4.2546726463991107E-4</v>
      </c>
    </row>
    <row r="450" spans="1:10" ht="24" customHeight="1">
      <c r="A450" s="48" t="s">
        <v>3801</v>
      </c>
      <c r="B450" s="47" t="s">
        <v>1101</v>
      </c>
      <c r="C450" s="48" t="s">
        <v>188</v>
      </c>
      <c r="D450" s="48" t="s">
        <v>1102</v>
      </c>
      <c r="E450" s="49" t="s">
        <v>191</v>
      </c>
      <c r="F450" s="50">
        <v>22</v>
      </c>
      <c r="G450" s="50">
        <v>56.74</v>
      </c>
      <c r="H450" s="50">
        <v>71.45</v>
      </c>
      <c r="I450" s="50">
        <v>1571.9</v>
      </c>
      <c r="J450" s="12">
        <v>5.4457010633206812E-4</v>
      </c>
    </row>
    <row r="451" spans="1:10" ht="24" customHeight="1">
      <c r="A451" s="48" t="s">
        <v>3804</v>
      </c>
      <c r="B451" s="47" t="s">
        <v>1043</v>
      </c>
      <c r="C451" s="48" t="s">
        <v>188</v>
      </c>
      <c r="D451" s="48" t="s">
        <v>1044</v>
      </c>
      <c r="E451" s="49" t="s">
        <v>191</v>
      </c>
      <c r="F451" s="50">
        <v>22</v>
      </c>
      <c r="G451" s="50">
        <v>71.319999999999993</v>
      </c>
      <c r="H451" s="50">
        <v>89.81</v>
      </c>
      <c r="I451" s="50">
        <v>1975.82</v>
      </c>
      <c r="J451" s="12">
        <v>6.8450442616771229E-4</v>
      </c>
    </row>
    <row r="452" spans="1:10" ht="24" customHeight="1">
      <c r="A452" s="48" t="s">
        <v>3807</v>
      </c>
      <c r="B452" s="47" t="s">
        <v>259</v>
      </c>
      <c r="C452" s="48" t="s">
        <v>73</v>
      </c>
      <c r="D452" s="48" t="s">
        <v>260</v>
      </c>
      <c r="E452" s="49" t="s">
        <v>76</v>
      </c>
      <c r="F452" s="50">
        <v>2</v>
      </c>
      <c r="G452" s="50">
        <v>11325.99</v>
      </c>
      <c r="H452" s="50">
        <v>12986.38</v>
      </c>
      <c r="I452" s="50">
        <v>25972.76</v>
      </c>
      <c r="J452" s="12">
        <v>8.9980206596712818E-3</v>
      </c>
    </row>
    <row r="453" spans="1:10" ht="60" customHeight="1">
      <c r="A453" s="48" t="s">
        <v>3812</v>
      </c>
      <c r="B453" s="47" t="s">
        <v>187</v>
      </c>
      <c r="C453" s="48" t="s">
        <v>188</v>
      </c>
      <c r="D453" s="48" t="s">
        <v>189</v>
      </c>
      <c r="E453" s="49" t="s">
        <v>191</v>
      </c>
      <c r="F453" s="50">
        <v>2</v>
      </c>
      <c r="G453" s="50">
        <v>16719.009999999998</v>
      </c>
      <c r="H453" s="50">
        <v>19170.02</v>
      </c>
      <c r="I453" s="50">
        <v>38340.04</v>
      </c>
      <c r="J453" s="12">
        <v>1.3282549563951744E-2</v>
      </c>
    </row>
    <row r="454" spans="1:10" ht="24" customHeight="1">
      <c r="A454" s="48" t="s">
        <v>3815</v>
      </c>
      <c r="B454" s="47" t="s">
        <v>747</v>
      </c>
      <c r="C454" s="48" t="s">
        <v>73</v>
      </c>
      <c r="D454" s="48" t="s">
        <v>748</v>
      </c>
      <c r="E454" s="49" t="s">
        <v>749</v>
      </c>
      <c r="F454" s="50">
        <v>1</v>
      </c>
      <c r="G454" s="50">
        <v>3845.44</v>
      </c>
      <c r="H454" s="50">
        <v>4842.18</v>
      </c>
      <c r="I454" s="50">
        <v>4842.18</v>
      </c>
      <c r="J454" s="12">
        <v>1.6775281363184769E-3</v>
      </c>
    </row>
    <row r="455" spans="1:10" ht="24" customHeight="1">
      <c r="A455" s="48" t="s">
        <v>3825</v>
      </c>
      <c r="B455" s="47" t="s">
        <v>1483</v>
      </c>
      <c r="C455" s="48" t="s">
        <v>188</v>
      </c>
      <c r="D455" s="48" t="s">
        <v>1484</v>
      </c>
      <c r="E455" s="49" t="s">
        <v>90</v>
      </c>
      <c r="F455" s="50">
        <v>773.09</v>
      </c>
      <c r="G455" s="50">
        <v>0.52</v>
      </c>
      <c r="H455" s="50">
        <v>0.65</v>
      </c>
      <c r="I455" s="50">
        <v>502.51</v>
      </c>
      <c r="J455" s="12">
        <v>1.7408990656716557E-4</v>
      </c>
    </row>
    <row r="456" spans="1:10">
      <c r="A456" s="38"/>
      <c r="B456" s="38"/>
      <c r="C456" s="38"/>
      <c r="D456" s="38"/>
      <c r="E456" s="38"/>
      <c r="F456" s="38"/>
      <c r="G456" s="38"/>
      <c r="H456" s="38"/>
      <c r="I456" s="38"/>
      <c r="J456" s="38"/>
    </row>
    <row r="457" spans="1:10">
      <c r="A457" s="126"/>
      <c r="B457" s="126"/>
      <c r="C457" s="126"/>
      <c r="D457" s="37"/>
      <c r="E457" s="34"/>
      <c r="F457" s="127" t="s">
        <v>2058</v>
      </c>
      <c r="G457" s="126"/>
      <c r="H457" s="128">
        <v>2321269.4500000002</v>
      </c>
      <c r="I457" s="126"/>
      <c r="J457" s="126"/>
    </row>
    <row r="458" spans="1:10">
      <c r="A458" s="126"/>
      <c r="B458" s="126"/>
      <c r="C458" s="126"/>
      <c r="D458" s="37"/>
      <c r="E458" s="34"/>
      <c r="F458" s="127" t="s">
        <v>2059</v>
      </c>
      <c r="G458" s="126"/>
      <c r="H458" s="128">
        <v>565227.59</v>
      </c>
      <c r="I458" s="126"/>
      <c r="J458" s="126"/>
    </row>
    <row r="459" spans="1:10">
      <c r="A459" s="126"/>
      <c r="B459" s="126"/>
      <c r="C459" s="126"/>
      <c r="D459" s="37"/>
      <c r="E459" s="34"/>
      <c r="F459" s="127" t="s">
        <v>2060</v>
      </c>
      <c r="G459" s="126"/>
      <c r="H459" s="128">
        <v>2886497.04</v>
      </c>
      <c r="I459" s="126"/>
      <c r="J459" s="126"/>
    </row>
    <row r="460" spans="1:10" ht="60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</row>
    <row r="461" spans="1:10" ht="69.95" customHeight="1">
      <c r="A461" s="129"/>
      <c r="B461" s="123"/>
      <c r="C461" s="123"/>
      <c r="D461" s="123"/>
      <c r="E461" s="123"/>
      <c r="F461" s="123"/>
      <c r="G461" s="123"/>
      <c r="H461" s="123"/>
      <c r="I461" s="123"/>
      <c r="J461" s="123"/>
    </row>
  </sheetData>
  <mergeCells count="15">
    <mergeCell ref="H1:I1"/>
    <mergeCell ref="A459:C459"/>
    <mergeCell ref="F459:G459"/>
    <mergeCell ref="H459:J459"/>
    <mergeCell ref="A461:J461"/>
    <mergeCell ref="H2:I2"/>
    <mergeCell ref="A3:J3"/>
    <mergeCell ref="A457:C457"/>
    <mergeCell ref="F457:G457"/>
    <mergeCell ref="H457:J457"/>
    <mergeCell ref="A458:C458"/>
    <mergeCell ref="F458:G458"/>
    <mergeCell ref="H458:J458"/>
    <mergeCell ref="E1:F1"/>
    <mergeCell ref="E2:F2"/>
  </mergeCells>
  <pageMargins left="0.51181102362204722" right="0.51181102362204722" top="0.98425196850393704" bottom="0.98425196850393704" header="0.51181102362204722" footer="0.51181102362204722"/>
  <pageSetup paperSize="9" scale="75" fitToHeight="0" orientation="portrait" r:id="rId1"/>
  <headerFooter>
    <oddHeader xml:space="preserve">&amp;L &amp;CCONSTRUTORA CONSTRUFORT
CNPJ: 19.329.492/0001-91 </oddHeader>
    <oddFooter>&amp;L        Maercio Pereira Vasconcelos
Administrador/Responsável Tecnico&amp;CRua Ângelo Martins Pessoa Sala 01 - Santa Isabel - Teresina / PI
 / suprimentos@construtoraconstrufort.com.br &amp;RPagina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abSelected="1" showOutlineSymbols="0" topLeftCell="A3" zoomScale="75" zoomScaleNormal="75" workbookViewId="0">
      <selection activeCell="O45" sqref="O45"/>
    </sheetView>
  </sheetViews>
  <sheetFormatPr defaultColWidth="9.25" defaultRowHeight="14.25"/>
  <cols>
    <col min="1" max="1" width="5.625" customWidth="1"/>
    <col min="2" max="2" width="26.75" customWidth="1"/>
    <col min="3" max="3" width="15.75" bestFit="1" customWidth="1"/>
    <col min="4" max="8" width="12.625" customWidth="1"/>
    <col min="9" max="9" width="14.75" bestFit="1" customWidth="1"/>
    <col min="10" max="10" width="14.125" bestFit="1" customWidth="1"/>
    <col min="11" max="13" width="15.125" bestFit="1" customWidth="1"/>
    <col min="14" max="14" width="4.875" customWidth="1"/>
    <col min="15" max="15" width="14.125" customWidth="1"/>
    <col min="16" max="16" width="14.125" bestFit="1" customWidth="1"/>
    <col min="17" max="30" width="12" bestFit="1" customWidth="1"/>
  </cols>
  <sheetData>
    <row r="1" spans="1:16">
      <c r="A1" s="111"/>
      <c r="B1" s="111" t="s">
        <v>0</v>
      </c>
      <c r="C1" s="112"/>
      <c r="D1" s="111" t="s">
        <v>1</v>
      </c>
      <c r="E1" s="112"/>
      <c r="F1" s="112"/>
      <c r="G1" s="112"/>
      <c r="H1" s="113" t="s">
        <v>2</v>
      </c>
      <c r="I1" s="113"/>
      <c r="J1" s="112"/>
      <c r="K1" s="130" t="s">
        <v>3</v>
      </c>
      <c r="L1" s="130"/>
      <c r="M1" s="112"/>
    </row>
    <row r="2" spans="1:16" ht="59.25" customHeight="1">
      <c r="A2" s="111"/>
      <c r="B2" s="114" t="s">
        <v>3875</v>
      </c>
      <c r="C2" s="115"/>
      <c r="D2" s="131" t="s">
        <v>4</v>
      </c>
      <c r="E2" s="131"/>
      <c r="F2" s="115"/>
      <c r="G2" s="115"/>
      <c r="H2" s="116" t="s">
        <v>5</v>
      </c>
      <c r="I2" s="115"/>
      <c r="J2" s="115"/>
      <c r="K2" s="131" t="s">
        <v>3877</v>
      </c>
      <c r="L2" s="131"/>
      <c r="M2" s="112"/>
    </row>
    <row r="3" spans="1:16" ht="15" customHeight="1">
      <c r="A3" s="132" t="s">
        <v>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6" ht="18" customHeight="1">
      <c r="A4" s="117" t="s">
        <v>7</v>
      </c>
      <c r="B4" s="117" t="s">
        <v>8</v>
      </c>
      <c r="C4" s="118" t="s">
        <v>9</v>
      </c>
      <c r="D4" s="118" t="s">
        <v>10</v>
      </c>
      <c r="E4" s="118" t="s">
        <v>11</v>
      </c>
      <c r="F4" s="118" t="s">
        <v>12</v>
      </c>
      <c r="G4" s="118" t="s">
        <v>13</v>
      </c>
      <c r="H4" s="118" t="s">
        <v>14</v>
      </c>
      <c r="I4" s="118" t="s">
        <v>15</v>
      </c>
      <c r="J4" s="118" t="s">
        <v>16</v>
      </c>
      <c r="K4" s="118" t="s">
        <v>17</v>
      </c>
      <c r="L4" s="118" t="s">
        <v>18</v>
      </c>
      <c r="M4" s="118" t="s">
        <v>19</v>
      </c>
    </row>
    <row r="5" spans="1:16" s="110" customFormat="1" ht="14.25" customHeight="1">
      <c r="A5" s="182" t="s">
        <v>20</v>
      </c>
      <c r="B5" s="182" t="s">
        <v>21</v>
      </c>
      <c r="C5" s="181">
        <v>1</v>
      </c>
      <c r="D5" s="181">
        <v>0.1</v>
      </c>
      <c r="E5" s="181">
        <v>0.1</v>
      </c>
      <c r="F5" s="181">
        <v>0.1</v>
      </c>
      <c r="G5" s="181">
        <v>0.7</v>
      </c>
      <c r="H5" s="181"/>
      <c r="I5" s="181"/>
      <c r="J5" s="181"/>
      <c r="K5" s="181"/>
      <c r="L5" s="181"/>
      <c r="M5" s="181"/>
      <c r="O5" s="184">
        <f>SUM(D5:M5)</f>
        <v>1</v>
      </c>
    </row>
    <row r="6" spans="1:16" ht="14.25" customHeight="1">
      <c r="A6" s="183"/>
      <c r="B6" s="183"/>
      <c r="C6" s="180">
        <f>'Orçamento Sintético'!$I$5*'Cronograma '!C5</f>
        <v>87356.85</v>
      </c>
      <c r="D6" s="180">
        <f>'Orçamento Sintético'!$I$5*'Cronograma '!D5</f>
        <v>8735.6850000000013</v>
      </c>
      <c r="E6" s="180">
        <f>'Orçamento Sintético'!$I$5*'Cronograma '!E5</f>
        <v>8735.6850000000013</v>
      </c>
      <c r="F6" s="180">
        <f>'Orçamento Sintético'!$I$5*'Cronograma '!F5</f>
        <v>8735.6850000000013</v>
      </c>
      <c r="G6" s="180">
        <f>'Orçamento Sintético'!$I$5*'Cronograma '!G5</f>
        <v>61149.794999999998</v>
      </c>
      <c r="H6" s="180">
        <f>'Orçamento Sintético'!$I$5*'Cronograma '!H5</f>
        <v>0</v>
      </c>
      <c r="I6" s="180">
        <f>'Orçamento Sintético'!$I$5*'Cronograma '!I5</f>
        <v>0</v>
      </c>
      <c r="J6" s="180">
        <f>'Orçamento Sintético'!$I$5*'Cronograma '!J5</f>
        <v>0</v>
      </c>
      <c r="K6" s="180">
        <f>'Orçamento Sintético'!$I$5*'Cronograma '!K5</f>
        <v>0</v>
      </c>
      <c r="L6" s="180">
        <f>'Orçamento Sintético'!$I$5*'Cronograma '!L5</f>
        <v>0</v>
      </c>
      <c r="M6" s="180">
        <f>'Orçamento Sintético'!$I$5*'Cronograma '!M5</f>
        <v>0</v>
      </c>
      <c r="O6" s="185">
        <f>SUM(D6:M6)</f>
        <v>87356.85</v>
      </c>
      <c r="P6" s="110"/>
    </row>
    <row r="7" spans="1:16" s="110" customFormat="1" ht="14.25" customHeight="1">
      <c r="A7" s="182" t="s">
        <v>22</v>
      </c>
      <c r="B7" s="182" t="s">
        <v>23</v>
      </c>
      <c r="C7" s="181">
        <v>1</v>
      </c>
      <c r="D7" s="181">
        <v>0.1</v>
      </c>
      <c r="E7" s="181">
        <v>0.1</v>
      </c>
      <c r="F7" s="181">
        <v>0.1</v>
      </c>
      <c r="G7" s="181">
        <v>0.1</v>
      </c>
      <c r="H7" s="181">
        <v>0.1</v>
      </c>
      <c r="I7" s="181">
        <v>0.1</v>
      </c>
      <c r="J7" s="181">
        <v>0.1</v>
      </c>
      <c r="K7" s="181">
        <v>0.1</v>
      </c>
      <c r="L7" s="181">
        <v>0.1</v>
      </c>
      <c r="M7" s="181">
        <v>0.1</v>
      </c>
      <c r="O7" s="184">
        <f>SUM(D7:M7)</f>
        <v>0.99999999999999989</v>
      </c>
    </row>
    <row r="8" spans="1:16" ht="14.25" customHeight="1">
      <c r="A8" s="183"/>
      <c r="B8" s="183"/>
      <c r="C8" s="180">
        <f>'Orçamento Sintético'!$I$15*'Cronograma '!C7</f>
        <v>198066.8</v>
      </c>
      <c r="D8" s="180">
        <f>'Orçamento Sintético'!$I$15*'Cronograma '!D7</f>
        <v>19806.68</v>
      </c>
      <c r="E8" s="180">
        <f>'Orçamento Sintético'!$I$15*'Cronograma '!E7</f>
        <v>19806.68</v>
      </c>
      <c r="F8" s="180">
        <f>'Orçamento Sintético'!$I$15*'Cronograma '!F7</f>
        <v>19806.68</v>
      </c>
      <c r="G8" s="180">
        <f>'Orçamento Sintético'!$I$15*'Cronograma '!G7</f>
        <v>19806.68</v>
      </c>
      <c r="H8" s="180">
        <f>'Orçamento Sintético'!$I$15*'Cronograma '!H7</f>
        <v>19806.68</v>
      </c>
      <c r="I8" s="180">
        <f>'Orçamento Sintético'!$I$15*'Cronograma '!I7</f>
        <v>19806.68</v>
      </c>
      <c r="J8" s="180">
        <f>'Orçamento Sintético'!$I$15*'Cronograma '!J7</f>
        <v>19806.68</v>
      </c>
      <c r="K8" s="180">
        <f>'Orçamento Sintético'!$I$15*'Cronograma '!K7</f>
        <v>19806.68</v>
      </c>
      <c r="L8" s="180">
        <f>'Orçamento Sintético'!$I$15*'Cronograma '!L7</f>
        <v>19806.68</v>
      </c>
      <c r="M8" s="180">
        <f>'Orçamento Sintético'!$I$15*'Cronograma '!M7</f>
        <v>19806.68</v>
      </c>
      <c r="O8" s="185">
        <f>SUM(D8:M8)</f>
        <v>198066.79999999996</v>
      </c>
      <c r="P8" s="110"/>
    </row>
    <row r="9" spans="1:16" s="110" customFormat="1" ht="14.25" customHeight="1">
      <c r="A9" s="182" t="s">
        <v>24</v>
      </c>
      <c r="B9" s="182" t="s">
        <v>25</v>
      </c>
      <c r="C9" s="181">
        <v>1</v>
      </c>
      <c r="D9" s="181">
        <v>0.7</v>
      </c>
      <c r="E9" s="181">
        <v>0.3</v>
      </c>
      <c r="F9" s="181"/>
      <c r="G9" s="181"/>
      <c r="H9" s="181"/>
      <c r="I9" s="181"/>
      <c r="J9" s="181"/>
      <c r="K9" s="181"/>
      <c r="L9" s="181"/>
      <c r="M9" s="181"/>
      <c r="O9" s="184">
        <f>SUM(D9:M9)</f>
        <v>1</v>
      </c>
    </row>
    <row r="10" spans="1:16" ht="14.25" customHeight="1">
      <c r="A10" s="183"/>
      <c r="B10" s="183"/>
      <c r="C10" s="180">
        <f>'Orçamento Sintético'!$I$19*'Cronograma '!C9</f>
        <v>25282.07</v>
      </c>
      <c r="D10" s="180">
        <f>'Orçamento Sintético'!$I$19*'Cronograma '!D9</f>
        <v>17697.448999999997</v>
      </c>
      <c r="E10" s="180">
        <f>'Orçamento Sintético'!$I$19*'Cronograma '!E9</f>
        <v>7584.6209999999992</v>
      </c>
      <c r="F10" s="180">
        <f>'Orçamento Sintético'!$I$19*'Cronograma '!F9</f>
        <v>0</v>
      </c>
      <c r="G10" s="180">
        <f>'Orçamento Sintético'!$I$19*'Cronograma '!G9</f>
        <v>0</v>
      </c>
      <c r="H10" s="180">
        <f>'Orçamento Sintético'!$I$19*'Cronograma '!H9</f>
        <v>0</v>
      </c>
      <c r="I10" s="180">
        <f>'Orçamento Sintético'!$I$19*'Cronograma '!I9</f>
        <v>0</v>
      </c>
      <c r="J10" s="180">
        <f>'Orçamento Sintético'!$I$19*'Cronograma '!J9</f>
        <v>0</v>
      </c>
      <c r="K10" s="180">
        <f>'Orçamento Sintético'!$I$19*'Cronograma '!K9</f>
        <v>0</v>
      </c>
      <c r="L10" s="180">
        <f>'Orçamento Sintético'!$I$19*'Cronograma '!L9</f>
        <v>0</v>
      </c>
      <c r="M10" s="180">
        <f>'Orçamento Sintético'!$I$19*'Cronograma '!M9</f>
        <v>0</v>
      </c>
      <c r="O10" s="185">
        <f>SUM(D10:M10)</f>
        <v>25282.069999999996</v>
      </c>
      <c r="P10" s="110"/>
    </row>
    <row r="11" spans="1:16" s="110" customFormat="1" ht="14.25" customHeight="1">
      <c r="A11" s="182" t="s">
        <v>26</v>
      </c>
      <c r="B11" s="182" t="s">
        <v>27</v>
      </c>
      <c r="C11" s="181">
        <v>1</v>
      </c>
      <c r="D11" s="181"/>
      <c r="E11" s="181"/>
      <c r="F11" s="181">
        <v>0.2</v>
      </c>
      <c r="G11" s="181">
        <v>0.5</v>
      </c>
      <c r="H11" s="181">
        <v>0.15</v>
      </c>
      <c r="I11" s="181">
        <v>0.15</v>
      </c>
      <c r="J11" s="181"/>
      <c r="K11" s="181"/>
      <c r="L11" s="181"/>
      <c r="M11" s="181"/>
      <c r="O11" s="184">
        <f>SUM(D11:M11)</f>
        <v>1</v>
      </c>
    </row>
    <row r="12" spans="1:16" ht="14.25" customHeight="1">
      <c r="A12" s="183"/>
      <c r="B12" s="183"/>
      <c r="C12" s="180">
        <f>'Orçamento Sintético'!$I$23*'Cronograma '!C11</f>
        <v>24205.24</v>
      </c>
      <c r="D12" s="180">
        <f>'Orçamento Sintético'!$I$23*'Cronograma '!D11</f>
        <v>0</v>
      </c>
      <c r="E12" s="180">
        <f>'Orçamento Sintético'!$I$23*'Cronograma '!E11</f>
        <v>0</v>
      </c>
      <c r="F12" s="180">
        <f>'Orçamento Sintético'!$I$23*'Cronograma '!F11</f>
        <v>4841.0480000000007</v>
      </c>
      <c r="G12" s="180">
        <f>'Orçamento Sintético'!$I$23*'Cronograma '!G11</f>
        <v>12102.62</v>
      </c>
      <c r="H12" s="180">
        <f>'Orçamento Sintético'!$I$23*'Cronograma '!H11</f>
        <v>3630.7860000000001</v>
      </c>
      <c r="I12" s="180">
        <f>'Orçamento Sintético'!$I$23*'Cronograma '!I11</f>
        <v>3630.7860000000001</v>
      </c>
      <c r="J12" s="180">
        <f>'Orçamento Sintético'!$I$23*'Cronograma '!J11</f>
        <v>0</v>
      </c>
      <c r="K12" s="180">
        <f>'Orçamento Sintético'!$I$23*'Cronograma '!K11</f>
        <v>0</v>
      </c>
      <c r="L12" s="180">
        <f>'Orçamento Sintético'!$I$23*'Cronograma '!L11</f>
        <v>0</v>
      </c>
      <c r="M12" s="180">
        <f>'Orçamento Sintético'!$I$23*'Cronograma '!M11</f>
        <v>0</v>
      </c>
      <c r="O12" s="185">
        <f>SUM(D12:M12)</f>
        <v>24205.24</v>
      </c>
      <c r="P12" s="110"/>
    </row>
    <row r="13" spans="1:16" s="110" customFormat="1" ht="14.25" customHeight="1">
      <c r="A13" s="182" t="s">
        <v>28</v>
      </c>
      <c r="B13" s="182" t="s">
        <v>29</v>
      </c>
      <c r="C13" s="181">
        <v>1</v>
      </c>
      <c r="D13" s="181"/>
      <c r="E13" s="181"/>
      <c r="F13" s="181"/>
      <c r="G13" s="181">
        <v>1</v>
      </c>
      <c r="H13" s="181"/>
      <c r="I13" s="181"/>
      <c r="J13" s="181"/>
      <c r="K13" s="181"/>
      <c r="L13" s="181"/>
      <c r="M13" s="181"/>
      <c r="O13" s="184">
        <f>SUM(D13:M13)</f>
        <v>1</v>
      </c>
    </row>
    <row r="14" spans="1:16" ht="14.25" customHeight="1">
      <c r="A14" s="183"/>
      <c r="B14" s="183"/>
      <c r="C14" s="180">
        <f>'Orçamento Sintético'!$I$29*'Cronograma '!C13</f>
        <v>46547.69</v>
      </c>
      <c r="D14" s="180">
        <f>'Orçamento Sintético'!$I$29*'Cronograma '!D13</f>
        <v>0</v>
      </c>
      <c r="E14" s="180">
        <f>'Orçamento Sintético'!$I$29*'Cronograma '!E13</f>
        <v>0</v>
      </c>
      <c r="F14" s="180">
        <f>'Orçamento Sintético'!$I$29*'Cronograma '!F13</f>
        <v>0</v>
      </c>
      <c r="G14" s="180">
        <f>'Orçamento Sintético'!$I$29*'Cronograma '!G13</f>
        <v>46547.69</v>
      </c>
      <c r="H14" s="180">
        <f>'Orçamento Sintético'!$I$29*'Cronograma '!H13</f>
        <v>0</v>
      </c>
      <c r="I14" s="180">
        <f>'Orçamento Sintético'!$I$29*'Cronograma '!I13</f>
        <v>0</v>
      </c>
      <c r="J14" s="180">
        <f>'Orçamento Sintético'!$I$29*'Cronograma '!J13</f>
        <v>0</v>
      </c>
      <c r="K14" s="180">
        <f>'Orçamento Sintético'!$I$29*'Cronograma '!K13</f>
        <v>0</v>
      </c>
      <c r="L14" s="180">
        <f>'Orçamento Sintético'!$I$29*'Cronograma '!L13</f>
        <v>0</v>
      </c>
      <c r="M14" s="180">
        <f>'Orçamento Sintético'!$I$29*'Cronograma '!M13</f>
        <v>0</v>
      </c>
      <c r="O14" s="185">
        <f>SUM(D14:M14)</f>
        <v>46547.69</v>
      </c>
      <c r="P14" s="110"/>
    </row>
    <row r="15" spans="1:16" s="110" customFormat="1" ht="14.25" customHeight="1">
      <c r="A15" s="182" t="s">
        <v>30</v>
      </c>
      <c r="B15" s="182" t="s">
        <v>31</v>
      </c>
      <c r="C15" s="181">
        <v>1</v>
      </c>
      <c r="D15" s="181"/>
      <c r="E15" s="181"/>
      <c r="F15" s="181"/>
      <c r="G15" s="181"/>
      <c r="H15" s="181">
        <v>0.4</v>
      </c>
      <c r="I15" s="181">
        <v>0.4</v>
      </c>
      <c r="J15" s="181">
        <v>0.2</v>
      </c>
      <c r="K15" s="181"/>
      <c r="L15" s="181"/>
      <c r="M15" s="181"/>
      <c r="O15" s="184">
        <f>SUM(D15:M15)</f>
        <v>1</v>
      </c>
    </row>
    <row r="16" spans="1:16" ht="14.25" customHeight="1">
      <c r="A16" s="183"/>
      <c r="B16" s="183"/>
      <c r="C16" s="180">
        <f>'Orçamento Sintético'!$I$39*'Cronograma '!C15</f>
        <v>372921.55</v>
      </c>
      <c r="D16" s="180">
        <f>'Orçamento Sintético'!$I$39*'Cronograma '!D15</f>
        <v>0</v>
      </c>
      <c r="E16" s="180">
        <f>'Orçamento Sintético'!$I$39*'Cronograma '!E15</f>
        <v>0</v>
      </c>
      <c r="F16" s="180">
        <f>'Orçamento Sintético'!$I$39*'Cronograma '!F15</f>
        <v>0</v>
      </c>
      <c r="G16" s="180">
        <f>'Orçamento Sintético'!$I$39*'Cronograma '!G15</f>
        <v>0</v>
      </c>
      <c r="H16" s="180">
        <f>'Orçamento Sintético'!$I$39*'Cronograma '!H15</f>
        <v>149168.62</v>
      </c>
      <c r="I16" s="180">
        <f>'Orçamento Sintético'!$I$39*'Cronograma '!I15</f>
        <v>149168.62</v>
      </c>
      <c r="J16" s="180">
        <f>'Orçamento Sintético'!$I$39*'Cronograma '!J15</f>
        <v>74584.31</v>
      </c>
      <c r="K16" s="180">
        <f>'Orçamento Sintético'!$I$39*'Cronograma '!K15</f>
        <v>0</v>
      </c>
      <c r="L16" s="180">
        <f>'Orçamento Sintético'!$I$39*'Cronograma '!L15</f>
        <v>0</v>
      </c>
      <c r="M16" s="180">
        <f>'Orçamento Sintético'!$I$39*'Cronograma '!M15</f>
        <v>0</v>
      </c>
      <c r="O16" s="185">
        <f>SUM(D16:M16)</f>
        <v>372921.55</v>
      </c>
      <c r="P16" s="110"/>
    </row>
    <row r="17" spans="1:16" s="110" customFormat="1" ht="14.25" customHeight="1">
      <c r="A17" s="182" t="s">
        <v>32</v>
      </c>
      <c r="B17" s="182" t="s">
        <v>33</v>
      </c>
      <c r="C17" s="181">
        <v>1</v>
      </c>
      <c r="D17" s="181"/>
      <c r="E17" s="181"/>
      <c r="F17" s="181"/>
      <c r="G17" s="181"/>
      <c r="H17" s="181"/>
      <c r="I17" s="181"/>
      <c r="J17" s="181">
        <v>0.8</v>
      </c>
      <c r="K17" s="181">
        <v>0.2</v>
      </c>
      <c r="L17" s="181"/>
      <c r="M17" s="181"/>
      <c r="O17" s="184">
        <f>SUM(D17:M17)</f>
        <v>1</v>
      </c>
    </row>
    <row r="18" spans="1:16" ht="14.25" customHeight="1">
      <c r="A18" s="183"/>
      <c r="B18" s="183"/>
      <c r="C18" s="180">
        <f>'Orçamento Sintético'!$I$51*'Cronograma '!C17</f>
        <v>112850.87</v>
      </c>
      <c r="D18" s="180">
        <f>'Orçamento Sintético'!$I$51*'Cronograma '!D17</f>
        <v>0</v>
      </c>
      <c r="E18" s="180">
        <f>'Orçamento Sintético'!$I$51*'Cronograma '!E17</f>
        <v>0</v>
      </c>
      <c r="F18" s="180">
        <f>'Orçamento Sintético'!$I$51*'Cronograma '!F17</f>
        <v>0</v>
      </c>
      <c r="G18" s="180">
        <f>'Orçamento Sintético'!$I$51*'Cronograma '!G17</f>
        <v>0</v>
      </c>
      <c r="H18" s="180">
        <f>'Orçamento Sintético'!$I$51*'Cronograma '!H17</f>
        <v>0</v>
      </c>
      <c r="I18" s="180">
        <f>'Orçamento Sintético'!$I$51*'Cronograma '!I17</f>
        <v>0</v>
      </c>
      <c r="J18" s="180">
        <f>'Orçamento Sintético'!$I$51*'Cronograma '!J17</f>
        <v>90280.695999999996</v>
      </c>
      <c r="K18" s="180">
        <f>'Orçamento Sintético'!$I$51*'Cronograma '!K17</f>
        <v>22570.173999999999</v>
      </c>
      <c r="L18" s="180">
        <f>'Orçamento Sintético'!$I$51*'Cronograma '!L17</f>
        <v>0</v>
      </c>
      <c r="M18" s="180">
        <f>'Orçamento Sintético'!$I$51*'Cronograma '!M17</f>
        <v>0</v>
      </c>
      <c r="O18" s="185">
        <f>SUM(D18:M18)</f>
        <v>112850.87</v>
      </c>
      <c r="P18" s="110"/>
    </row>
    <row r="19" spans="1:16" s="110" customFormat="1" ht="14.25" customHeight="1">
      <c r="A19" s="182" t="s">
        <v>34</v>
      </c>
      <c r="B19" s="182" t="s">
        <v>35</v>
      </c>
      <c r="C19" s="181">
        <v>1</v>
      </c>
      <c r="D19" s="181"/>
      <c r="E19" s="181"/>
      <c r="F19" s="181"/>
      <c r="G19" s="181"/>
      <c r="H19" s="181"/>
      <c r="I19" s="181"/>
      <c r="J19" s="181">
        <v>0.2</v>
      </c>
      <c r="K19" s="181">
        <v>0.8</v>
      </c>
      <c r="L19" s="181"/>
      <c r="M19" s="181"/>
      <c r="O19" s="184">
        <f>SUM(D19:M19)</f>
        <v>1</v>
      </c>
    </row>
    <row r="20" spans="1:16" ht="14.25" customHeight="1">
      <c r="A20" s="183"/>
      <c r="B20" s="183"/>
      <c r="C20" s="180">
        <f>'Orçamento Sintético'!$I$59*'Cronograma '!C19</f>
        <v>113587.41</v>
      </c>
      <c r="D20" s="180">
        <f>'Orçamento Sintético'!$I$59*'Cronograma '!D19</f>
        <v>0</v>
      </c>
      <c r="E20" s="180">
        <f>'Orçamento Sintético'!$I$59*'Cronograma '!E19</f>
        <v>0</v>
      </c>
      <c r="F20" s="180">
        <f>'Orçamento Sintético'!$I$59*'Cronograma '!F19</f>
        <v>0</v>
      </c>
      <c r="G20" s="180">
        <f>'Orçamento Sintético'!$I$59*'Cronograma '!G19</f>
        <v>0</v>
      </c>
      <c r="H20" s="180">
        <f>'Orçamento Sintético'!$I$59*'Cronograma '!H19</f>
        <v>0</v>
      </c>
      <c r="I20" s="180">
        <f>'Orçamento Sintético'!$I$59*'Cronograma '!I19</f>
        <v>0</v>
      </c>
      <c r="J20" s="180">
        <f>'Orçamento Sintético'!$I$59*'Cronograma '!J19</f>
        <v>22717.482000000004</v>
      </c>
      <c r="K20" s="180">
        <f>'Orçamento Sintético'!$I$59*'Cronograma '!K19</f>
        <v>90869.928000000014</v>
      </c>
      <c r="L20" s="180">
        <f>'Orçamento Sintético'!$I$59*'Cronograma '!L19</f>
        <v>0</v>
      </c>
      <c r="M20" s="180">
        <f>'Orçamento Sintético'!$I$59*'Cronograma '!M19</f>
        <v>0</v>
      </c>
      <c r="O20" s="185">
        <f>SUM(D20:M20)</f>
        <v>113587.41000000002</v>
      </c>
      <c r="P20" s="110"/>
    </row>
    <row r="21" spans="1:16" s="110" customFormat="1" ht="14.25" customHeight="1">
      <c r="A21" s="182" t="s">
        <v>36</v>
      </c>
      <c r="B21" s="182" t="s">
        <v>37</v>
      </c>
      <c r="C21" s="181">
        <v>1</v>
      </c>
      <c r="D21" s="181"/>
      <c r="E21" s="181"/>
      <c r="F21" s="181"/>
      <c r="G21" s="181">
        <v>0.3</v>
      </c>
      <c r="H21" s="181">
        <v>0.3</v>
      </c>
      <c r="I21" s="181">
        <v>0.3</v>
      </c>
      <c r="J21" s="181">
        <v>0.1</v>
      </c>
      <c r="K21" s="181"/>
      <c r="L21" s="181"/>
      <c r="M21" s="181"/>
      <c r="O21" s="184">
        <f>SUM(D21:M21)</f>
        <v>0.99999999999999989</v>
      </c>
    </row>
    <row r="22" spans="1:16" ht="14.25" customHeight="1">
      <c r="A22" s="183"/>
      <c r="B22" s="183"/>
      <c r="C22" s="180">
        <f>'Orçamento Sintético'!$I$63*'Cronograma '!C21</f>
        <v>169161.7</v>
      </c>
      <c r="D22" s="180">
        <f>'Orçamento Sintético'!$I$63*'Cronograma '!D21</f>
        <v>0</v>
      </c>
      <c r="E22" s="180">
        <f>'Orçamento Sintético'!$I$63*'Cronograma '!E21</f>
        <v>0</v>
      </c>
      <c r="F22" s="180">
        <f>'Orçamento Sintético'!$I$63*'Cronograma '!F21</f>
        <v>0</v>
      </c>
      <c r="G22" s="180">
        <f>'Orçamento Sintético'!$I$63*'Cronograma '!G21</f>
        <v>50748.51</v>
      </c>
      <c r="H22" s="180">
        <f>'Orçamento Sintético'!$I$63*'Cronograma '!H21</f>
        <v>50748.51</v>
      </c>
      <c r="I22" s="180">
        <f>'Orçamento Sintético'!$I$63*'Cronograma '!I21</f>
        <v>50748.51</v>
      </c>
      <c r="J22" s="180">
        <f>'Orçamento Sintético'!$I$63*'Cronograma '!J21</f>
        <v>16916.170000000002</v>
      </c>
      <c r="K22" s="180">
        <f>'Orçamento Sintético'!$I$63*'Cronograma '!K21</f>
        <v>0</v>
      </c>
      <c r="L22" s="180">
        <f>'Orçamento Sintético'!$I$63*'Cronograma '!L21</f>
        <v>0</v>
      </c>
      <c r="M22" s="180">
        <f>'Orçamento Sintético'!$I$63*'Cronograma '!M21</f>
        <v>0</v>
      </c>
      <c r="O22" s="185">
        <f>SUM(D22:M22)</f>
        <v>169161.7</v>
      </c>
      <c r="P22" s="110"/>
    </row>
    <row r="23" spans="1:16" s="110" customFormat="1" ht="14.25" customHeight="1">
      <c r="A23" s="182" t="s">
        <v>38</v>
      </c>
      <c r="B23" s="182" t="s">
        <v>39</v>
      </c>
      <c r="C23" s="181">
        <v>1</v>
      </c>
      <c r="D23" s="181"/>
      <c r="E23" s="181"/>
      <c r="F23" s="181"/>
      <c r="G23" s="181"/>
      <c r="H23" s="181">
        <v>0.15</v>
      </c>
      <c r="I23" s="181">
        <v>0.3</v>
      </c>
      <c r="J23" s="181">
        <v>0.3</v>
      </c>
      <c r="K23" s="181">
        <v>0.15</v>
      </c>
      <c r="L23" s="181">
        <v>0.05</v>
      </c>
      <c r="M23" s="181">
        <v>0.05</v>
      </c>
      <c r="O23" s="184">
        <f>SUM(D23:M23)</f>
        <v>1</v>
      </c>
    </row>
    <row r="24" spans="1:16" ht="14.25" customHeight="1">
      <c r="A24" s="183"/>
      <c r="B24" s="183"/>
      <c r="C24" s="180">
        <f>'Orçamento Sintético'!$I$71*'Cronograma '!C23</f>
        <v>33765.43</v>
      </c>
      <c r="D24" s="180">
        <f>'Orçamento Sintético'!$I$71*'Cronograma '!D23</f>
        <v>0</v>
      </c>
      <c r="E24" s="180">
        <f>'Orçamento Sintético'!$I$71*'Cronograma '!E23</f>
        <v>0</v>
      </c>
      <c r="F24" s="180">
        <f>'Orçamento Sintético'!$I$71*'Cronograma '!F23</f>
        <v>0</v>
      </c>
      <c r="G24" s="180">
        <f>'Orçamento Sintético'!$I$71*'Cronograma '!G23</f>
        <v>0</v>
      </c>
      <c r="H24" s="180">
        <f>'Orçamento Sintético'!$I$71*'Cronograma '!H23</f>
        <v>5064.8144999999995</v>
      </c>
      <c r="I24" s="180">
        <f>'Orçamento Sintético'!$I$71*'Cronograma '!I23</f>
        <v>10129.628999999999</v>
      </c>
      <c r="J24" s="180">
        <f>'Orçamento Sintético'!$I$71*'Cronograma '!J23</f>
        <v>10129.628999999999</v>
      </c>
      <c r="K24" s="180">
        <f>'Orçamento Sintético'!$I$71*'Cronograma '!K23</f>
        <v>5064.8144999999995</v>
      </c>
      <c r="L24" s="180">
        <f>'Orçamento Sintético'!$I$71*'Cronograma '!L23</f>
        <v>1688.2715000000001</v>
      </c>
      <c r="M24" s="180">
        <f>'Orçamento Sintético'!$I$71*'Cronograma '!M23</f>
        <v>1688.2715000000001</v>
      </c>
      <c r="O24" s="185">
        <f>SUM(D24:M24)</f>
        <v>33765.429999999993</v>
      </c>
      <c r="P24" s="110"/>
    </row>
    <row r="25" spans="1:16" s="110" customFormat="1" ht="14.25" customHeight="1">
      <c r="A25" s="182" t="s">
        <v>40</v>
      </c>
      <c r="B25" s="182" t="s">
        <v>41</v>
      </c>
      <c r="C25" s="181">
        <v>1</v>
      </c>
      <c r="D25" s="181"/>
      <c r="E25" s="181"/>
      <c r="F25" s="181"/>
      <c r="G25" s="181"/>
      <c r="H25" s="181">
        <v>0.15</v>
      </c>
      <c r="I25" s="181">
        <v>0.3</v>
      </c>
      <c r="J25" s="181">
        <v>0.3</v>
      </c>
      <c r="K25" s="181">
        <v>0.15</v>
      </c>
      <c r="L25" s="181">
        <v>0.05</v>
      </c>
      <c r="M25" s="181">
        <v>0.05</v>
      </c>
      <c r="O25" s="184">
        <f>SUM(D25:M25)</f>
        <v>1</v>
      </c>
    </row>
    <row r="26" spans="1:16" ht="14.25" customHeight="1">
      <c r="A26" s="183"/>
      <c r="B26" s="183"/>
      <c r="C26" s="180">
        <f>'Orçamento Sintético'!$I$126*'Cronograma '!C25</f>
        <v>46298.77</v>
      </c>
      <c r="D26" s="180">
        <f>'Orçamento Sintético'!$I$126*'Cronograma '!D25</f>
        <v>0</v>
      </c>
      <c r="E26" s="180">
        <f>'Orçamento Sintético'!$I$126*'Cronograma '!E25</f>
        <v>0</v>
      </c>
      <c r="F26" s="180">
        <f>'Orçamento Sintético'!$I$126*'Cronograma '!F25</f>
        <v>0</v>
      </c>
      <c r="G26" s="180">
        <f>'Orçamento Sintético'!$I$126*'Cronograma '!G25</f>
        <v>0</v>
      </c>
      <c r="H26" s="180">
        <f>'Orçamento Sintético'!$I$126*'Cronograma '!H25</f>
        <v>6944.8154999999997</v>
      </c>
      <c r="I26" s="180">
        <f>'Orçamento Sintético'!$I$126*'Cronograma '!I25</f>
        <v>13889.630999999999</v>
      </c>
      <c r="J26" s="180">
        <f>'Orçamento Sintético'!$I$126*'Cronograma '!J25</f>
        <v>13889.630999999999</v>
      </c>
      <c r="K26" s="180">
        <f>'Orçamento Sintético'!$I$126*'Cronograma '!K25</f>
        <v>6944.8154999999997</v>
      </c>
      <c r="L26" s="180">
        <f>'Orçamento Sintético'!$I$126*'Cronograma '!L25</f>
        <v>2314.9384999999997</v>
      </c>
      <c r="M26" s="180">
        <f>'Orçamento Sintético'!$I$126*'Cronograma '!M25</f>
        <v>2314.9384999999997</v>
      </c>
      <c r="O26" s="185">
        <f>SUM(D26:M26)</f>
        <v>46298.76999999999</v>
      </c>
      <c r="P26" s="110"/>
    </row>
    <row r="27" spans="1:16" s="110" customFormat="1" ht="14.25" customHeight="1">
      <c r="A27" s="182" t="s">
        <v>42</v>
      </c>
      <c r="B27" s="182" t="s">
        <v>43</v>
      </c>
      <c r="C27" s="181">
        <v>1</v>
      </c>
      <c r="D27" s="181"/>
      <c r="E27" s="181">
        <v>0.05</v>
      </c>
      <c r="F27" s="181">
        <v>0.05</v>
      </c>
      <c r="G27" s="181"/>
      <c r="H27" s="181"/>
      <c r="I27" s="181">
        <v>0.1</v>
      </c>
      <c r="J27" s="181">
        <v>0.25</v>
      </c>
      <c r="K27" s="181">
        <v>0.25</v>
      </c>
      <c r="L27" s="181">
        <v>0.15</v>
      </c>
      <c r="M27" s="181">
        <v>0.15</v>
      </c>
      <c r="O27" s="184">
        <f>SUM(D27:M27)</f>
        <v>1</v>
      </c>
    </row>
    <row r="28" spans="1:16" ht="14.25" customHeight="1">
      <c r="A28" s="183"/>
      <c r="B28" s="183"/>
      <c r="C28" s="180">
        <f>'Orçamento Sintético'!$I$177*'Cronograma '!C27</f>
        <v>675296.37</v>
      </c>
      <c r="D28" s="180">
        <f>'Orçamento Sintético'!$I$177*'Cronograma '!D27</f>
        <v>0</v>
      </c>
      <c r="E28" s="180">
        <f>'Orçamento Sintético'!$I$177*'Cronograma '!E27</f>
        <v>33764.818500000001</v>
      </c>
      <c r="F28" s="180">
        <f>'Orçamento Sintético'!$I$177*'Cronograma '!F27</f>
        <v>33764.818500000001</v>
      </c>
      <c r="G28" s="180">
        <f>'Orçamento Sintético'!$I$177*'Cronograma '!G27</f>
        <v>0</v>
      </c>
      <c r="H28" s="180">
        <f>'Orçamento Sintético'!$I$177*'Cronograma '!H27</f>
        <v>0</v>
      </c>
      <c r="I28" s="180">
        <f>'Orçamento Sintético'!$I$177*'Cronograma '!I27</f>
        <v>67529.637000000002</v>
      </c>
      <c r="J28" s="180">
        <f>'Orçamento Sintético'!$I$177*'Cronograma '!J27</f>
        <v>168824.0925</v>
      </c>
      <c r="K28" s="180">
        <f>'Orçamento Sintético'!$I$177*'Cronograma '!K27</f>
        <v>168824.0925</v>
      </c>
      <c r="L28" s="180">
        <f>'Orçamento Sintético'!$I$177*'Cronograma '!L27</f>
        <v>101294.4555</v>
      </c>
      <c r="M28" s="180">
        <f>'Orçamento Sintético'!$I$177*'Cronograma '!M27</f>
        <v>101294.4555</v>
      </c>
      <c r="O28" s="185">
        <f>SUM(D28:M28)</f>
        <v>675296.37000000011</v>
      </c>
      <c r="P28" s="110"/>
    </row>
    <row r="29" spans="1:16" s="110" customFormat="1" ht="14.25" customHeight="1">
      <c r="A29" s="182" t="s">
        <v>44</v>
      </c>
      <c r="B29" s="182" t="s">
        <v>45</v>
      </c>
      <c r="C29" s="181">
        <v>1</v>
      </c>
      <c r="D29" s="181"/>
      <c r="E29" s="181"/>
      <c r="F29" s="181"/>
      <c r="G29" s="181"/>
      <c r="H29" s="181"/>
      <c r="I29" s="181">
        <v>0.3</v>
      </c>
      <c r="J29" s="181">
        <v>0.3</v>
      </c>
      <c r="K29" s="181">
        <v>0.3</v>
      </c>
      <c r="L29" s="181">
        <v>0.1</v>
      </c>
      <c r="M29" s="181"/>
      <c r="O29" s="184">
        <f>SUM(D29:M29)</f>
        <v>0.99999999999999989</v>
      </c>
    </row>
    <row r="30" spans="1:16" ht="14.25" customHeight="1">
      <c r="A30" s="183"/>
      <c r="B30" s="183"/>
      <c r="C30" s="180">
        <f>'Orçamento Sintético'!$I$356*'Cronograma '!C29</f>
        <v>510951.12</v>
      </c>
      <c r="D30" s="180">
        <f>'Orçamento Sintético'!$I$356*'Cronograma '!D29</f>
        <v>0</v>
      </c>
      <c r="E30" s="180">
        <f>'Orçamento Sintético'!$I$356*'Cronograma '!E29</f>
        <v>0</v>
      </c>
      <c r="F30" s="180">
        <f>'Orçamento Sintético'!$I$356*'Cronograma '!F29</f>
        <v>0</v>
      </c>
      <c r="G30" s="180">
        <f>'Orçamento Sintético'!$I$356*'Cronograma '!G29</f>
        <v>0</v>
      </c>
      <c r="H30" s="180">
        <f>'Orçamento Sintético'!$I$356*'Cronograma '!H29</f>
        <v>0</v>
      </c>
      <c r="I30" s="180">
        <f>'Orçamento Sintético'!$I$356*'Cronograma '!I29</f>
        <v>153285.33599999998</v>
      </c>
      <c r="J30" s="180">
        <f>'Orçamento Sintético'!$I$356*'Cronograma '!J29</f>
        <v>153285.33599999998</v>
      </c>
      <c r="K30" s="180">
        <f>'Orçamento Sintético'!$I$356*'Cronograma '!K29</f>
        <v>153285.33599999998</v>
      </c>
      <c r="L30" s="180">
        <f>'Orçamento Sintético'!$I$356*'Cronograma '!L29</f>
        <v>51095.112000000001</v>
      </c>
      <c r="M30" s="180">
        <f>'Orçamento Sintético'!$I$356*'Cronograma '!M29</f>
        <v>0</v>
      </c>
      <c r="O30" s="185">
        <f>SUM(D30:M30)</f>
        <v>510951.11999999994</v>
      </c>
      <c r="P30" s="110"/>
    </row>
    <row r="31" spans="1:16" s="110" customFormat="1" ht="14.25" customHeight="1">
      <c r="A31" s="182" t="s">
        <v>46</v>
      </c>
      <c r="B31" s="182" t="s">
        <v>47</v>
      </c>
      <c r="C31" s="181">
        <v>1</v>
      </c>
      <c r="D31" s="181"/>
      <c r="E31" s="181"/>
      <c r="F31" s="181"/>
      <c r="G31" s="181"/>
      <c r="H31" s="181"/>
      <c r="I31" s="181">
        <v>0.1</v>
      </c>
      <c r="J31" s="181">
        <v>0.2</v>
      </c>
      <c r="K31" s="181">
        <v>0.4</v>
      </c>
      <c r="L31" s="181">
        <v>0.15</v>
      </c>
      <c r="M31" s="181">
        <v>0.15</v>
      </c>
      <c r="O31" s="184">
        <f>SUM(D31:M31)</f>
        <v>1</v>
      </c>
    </row>
    <row r="32" spans="1:16" ht="14.25" customHeight="1">
      <c r="A32" s="183"/>
      <c r="B32" s="183"/>
      <c r="C32" s="180">
        <f>'Orçamento Sintético'!$I$392*'Cronograma '!C31</f>
        <v>75117.41</v>
      </c>
      <c r="D32" s="180">
        <f>'Orçamento Sintético'!$I$392*'Cronograma '!D31</f>
        <v>0</v>
      </c>
      <c r="E32" s="180">
        <f>'Orçamento Sintético'!$I$392*'Cronograma '!E31</f>
        <v>0</v>
      </c>
      <c r="F32" s="180">
        <f>'Orçamento Sintético'!$I$392*'Cronograma '!F31</f>
        <v>0</v>
      </c>
      <c r="G32" s="180">
        <f>'Orçamento Sintético'!$I$392*'Cronograma '!G31</f>
        <v>0</v>
      </c>
      <c r="H32" s="180">
        <f>'Orçamento Sintético'!$I$392*'Cronograma '!H31</f>
        <v>0</v>
      </c>
      <c r="I32" s="180">
        <f>'Orçamento Sintético'!$I$392*'Cronograma '!I31</f>
        <v>7511.7410000000009</v>
      </c>
      <c r="J32" s="180">
        <f>'Orçamento Sintético'!$I$392*'Cronograma '!J31</f>
        <v>15023.482000000002</v>
      </c>
      <c r="K32" s="180">
        <f>'Orçamento Sintético'!$I$392*'Cronograma '!K31</f>
        <v>30046.964000000004</v>
      </c>
      <c r="L32" s="180">
        <f>'Orçamento Sintético'!$I$392*'Cronograma '!L31</f>
        <v>11267.611500000001</v>
      </c>
      <c r="M32" s="180">
        <f>'Orçamento Sintético'!$I$392*'Cronograma '!M31</f>
        <v>11267.611500000001</v>
      </c>
      <c r="O32" s="185">
        <f>SUM(D32:M32)</f>
        <v>75117.41</v>
      </c>
      <c r="P32" s="110"/>
    </row>
    <row r="33" spans="1:16" s="110" customFormat="1" ht="14.25" customHeight="1">
      <c r="A33" s="182" t="s">
        <v>48</v>
      </c>
      <c r="B33" s="182" t="s">
        <v>49</v>
      </c>
      <c r="C33" s="181">
        <v>1</v>
      </c>
      <c r="D33" s="181"/>
      <c r="E33" s="181"/>
      <c r="F33" s="181"/>
      <c r="G33" s="181"/>
      <c r="H33" s="181"/>
      <c r="I33" s="181"/>
      <c r="J33" s="181"/>
      <c r="K33" s="181">
        <v>0.15</v>
      </c>
      <c r="L33" s="181">
        <v>0.7</v>
      </c>
      <c r="M33" s="181">
        <v>0.15</v>
      </c>
      <c r="O33" s="184">
        <f>SUM(D33:M33)</f>
        <v>1</v>
      </c>
    </row>
    <row r="34" spans="1:16" ht="14.25" customHeight="1">
      <c r="A34" s="183"/>
      <c r="B34" s="183"/>
      <c r="C34" s="180">
        <f>'Orçamento Sintético'!$I$408*'Cronograma '!C33</f>
        <v>59764.68</v>
      </c>
      <c r="D34" s="180">
        <f>'Orçamento Sintético'!$I$408*'Cronograma '!D33</f>
        <v>0</v>
      </c>
      <c r="E34" s="180">
        <f>'Orçamento Sintético'!$I$408*'Cronograma '!E33</f>
        <v>0</v>
      </c>
      <c r="F34" s="180">
        <f>'Orçamento Sintético'!$I$408*'Cronograma '!F33</f>
        <v>0</v>
      </c>
      <c r="G34" s="180">
        <f>'Orçamento Sintético'!$I$408*'Cronograma '!G33</f>
        <v>0</v>
      </c>
      <c r="H34" s="180">
        <f>'Orçamento Sintético'!$I$408*'Cronograma '!H33</f>
        <v>0</v>
      </c>
      <c r="I34" s="180">
        <f>'Orçamento Sintético'!$I$408*'Cronograma '!I33</f>
        <v>0</v>
      </c>
      <c r="J34" s="180">
        <f>'Orçamento Sintético'!$I$408*'Cronograma '!J33</f>
        <v>0</v>
      </c>
      <c r="K34" s="180">
        <f>'Orçamento Sintético'!$I$408*'Cronograma '!K33</f>
        <v>8964.7019999999993</v>
      </c>
      <c r="L34" s="180">
        <f>'Orçamento Sintético'!$I$408*'Cronograma '!L33</f>
        <v>41835.275999999998</v>
      </c>
      <c r="M34" s="180">
        <f>'Orçamento Sintético'!$I$408*'Cronograma '!M33</f>
        <v>8964.7019999999993</v>
      </c>
      <c r="O34" s="185">
        <f>SUM(D34:M34)</f>
        <v>59764.679999999993</v>
      </c>
      <c r="P34" s="110"/>
    </row>
    <row r="35" spans="1:16" s="110" customFormat="1" ht="14.25" customHeight="1">
      <c r="A35" s="182" t="s">
        <v>50</v>
      </c>
      <c r="B35" s="182" t="s">
        <v>51</v>
      </c>
      <c r="C35" s="181">
        <v>1</v>
      </c>
      <c r="D35" s="181"/>
      <c r="E35" s="181"/>
      <c r="F35" s="181"/>
      <c r="G35" s="181"/>
      <c r="H35" s="181"/>
      <c r="I35" s="181"/>
      <c r="J35" s="181">
        <v>0.25</v>
      </c>
      <c r="K35" s="181">
        <v>0.25</v>
      </c>
      <c r="L35" s="181">
        <v>0.35</v>
      </c>
      <c r="M35" s="181">
        <v>0.15</v>
      </c>
      <c r="O35" s="184">
        <f>SUM(D35:M35)</f>
        <v>1</v>
      </c>
    </row>
    <row r="36" spans="1:16" ht="14.25" customHeight="1">
      <c r="A36" s="183"/>
      <c r="B36" s="183"/>
      <c r="C36" s="180">
        <f>'Orçamento Sintético'!$I$418*'Cronograma '!C35</f>
        <v>184000.03</v>
      </c>
      <c r="D36" s="180">
        <f>'Orçamento Sintético'!$I$418*'Cronograma '!D35</f>
        <v>0</v>
      </c>
      <c r="E36" s="180">
        <f>'Orçamento Sintético'!$I$418*'Cronograma '!E35</f>
        <v>0</v>
      </c>
      <c r="F36" s="180">
        <f>'Orçamento Sintético'!$I$418*'Cronograma '!F35</f>
        <v>0</v>
      </c>
      <c r="G36" s="180">
        <f>'Orçamento Sintético'!$I$418*'Cronograma '!G35</f>
        <v>0</v>
      </c>
      <c r="H36" s="180">
        <f>'Orçamento Sintético'!$I$418*'Cronograma '!H35</f>
        <v>0</v>
      </c>
      <c r="I36" s="180">
        <f>'Orçamento Sintético'!$I$418*'Cronograma '!I35</f>
        <v>0</v>
      </c>
      <c r="J36" s="180">
        <f>'Orçamento Sintético'!$I$418*'Cronograma '!J35</f>
        <v>46000.0075</v>
      </c>
      <c r="K36" s="180">
        <f>'Orçamento Sintético'!$I$418*'Cronograma '!K35</f>
        <v>46000.0075</v>
      </c>
      <c r="L36" s="180">
        <f>'Orçamento Sintético'!$I$418*'Cronograma '!L35</f>
        <v>64400.010499999997</v>
      </c>
      <c r="M36" s="180">
        <f>'Orçamento Sintético'!$I$418*'Cronograma '!M35</f>
        <v>27600.004499999999</v>
      </c>
      <c r="O36" s="185">
        <f>SUM(D36:M36)</f>
        <v>184000.03</v>
      </c>
      <c r="P36" s="110"/>
    </row>
    <row r="37" spans="1:16" s="110" customFormat="1" ht="14.25" customHeight="1">
      <c r="A37" s="182" t="s">
        <v>52</v>
      </c>
      <c r="B37" s="182" t="s">
        <v>53</v>
      </c>
      <c r="C37" s="181">
        <v>1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>
        <v>1</v>
      </c>
      <c r="O37" s="184">
        <f>SUM(D37:M37)</f>
        <v>1</v>
      </c>
    </row>
    <row r="38" spans="1:16" ht="14.25" customHeight="1">
      <c r="A38" s="183"/>
      <c r="B38" s="183"/>
      <c r="C38" s="180">
        <f>'Orçamento Sintético'!$I$435*'Cronograma '!C37</f>
        <v>66287.19</v>
      </c>
      <c r="D38" s="180">
        <f>'Orçamento Sintético'!$I$435*'Cronograma '!D37</f>
        <v>0</v>
      </c>
      <c r="E38" s="180">
        <f>'Orçamento Sintético'!$I$435*'Cronograma '!E37</f>
        <v>0</v>
      </c>
      <c r="F38" s="180">
        <f>'Orçamento Sintético'!$I$435*'Cronograma '!F37</f>
        <v>0</v>
      </c>
      <c r="G38" s="180">
        <f>'Orçamento Sintético'!$I$435*'Cronograma '!G37</f>
        <v>0</v>
      </c>
      <c r="H38" s="180">
        <f>'Orçamento Sintético'!$I$435*'Cronograma '!H37</f>
        <v>0</v>
      </c>
      <c r="I38" s="180">
        <f>'Orçamento Sintético'!$I$435*'Cronograma '!I37</f>
        <v>0</v>
      </c>
      <c r="J38" s="180">
        <f>'Orçamento Sintético'!$I$435*'Cronograma '!J37</f>
        <v>0</v>
      </c>
      <c r="K38" s="180">
        <f>'Orçamento Sintético'!$I$435*'Cronograma '!K37</f>
        <v>0</v>
      </c>
      <c r="L38" s="180">
        <f>'Orçamento Sintético'!$I$435*'Cronograma '!L37</f>
        <v>0</v>
      </c>
      <c r="M38" s="180">
        <f>'Orçamento Sintético'!$I$435*'Cronograma '!M37</f>
        <v>66287.19</v>
      </c>
      <c r="O38" s="185">
        <f>SUM(D38:M38)</f>
        <v>66287.19</v>
      </c>
      <c r="P38" s="110"/>
    </row>
    <row r="39" spans="1:16" s="110" customFormat="1" ht="14.25" customHeight="1">
      <c r="A39" s="182" t="s">
        <v>54</v>
      </c>
      <c r="B39" s="182" t="s">
        <v>55</v>
      </c>
      <c r="C39" s="181">
        <v>1</v>
      </c>
      <c r="D39" s="181"/>
      <c r="E39" s="181"/>
      <c r="F39" s="181"/>
      <c r="G39" s="181"/>
      <c r="H39" s="181"/>
      <c r="I39" s="181"/>
      <c r="J39" s="181"/>
      <c r="K39" s="181"/>
      <c r="L39" s="181">
        <v>0.5</v>
      </c>
      <c r="M39" s="181">
        <v>0.5</v>
      </c>
      <c r="O39" s="184">
        <f>SUM(D39:M39)</f>
        <v>1</v>
      </c>
    </row>
    <row r="40" spans="1:16" ht="14.25" customHeight="1">
      <c r="A40" s="183"/>
      <c r="B40" s="183"/>
      <c r="C40" s="180">
        <f>'Orçamento Sintético'!$I$437*'Cronograma '!C39</f>
        <v>4782.0600000000004</v>
      </c>
      <c r="D40" s="180">
        <f>'Orçamento Sintético'!$I$437*'Cronograma '!D39</f>
        <v>0</v>
      </c>
      <c r="E40" s="180">
        <f>'Orçamento Sintético'!$I$437*'Cronograma '!E39</f>
        <v>0</v>
      </c>
      <c r="F40" s="180">
        <f>'Orçamento Sintético'!$I$437*'Cronograma '!F39</f>
        <v>0</v>
      </c>
      <c r="G40" s="180">
        <f>'Orçamento Sintético'!$I$437*'Cronograma '!G39</f>
        <v>0</v>
      </c>
      <c r="H40" s="180">
        <f>'Orçamento Sintético'!$I$437*'Cronograma '!H39</f>
        <v>0</v>
      </c>
      <c r="I40" s="180">
        <f>'Orçamento Sintético'!$I$437*'Cronograma '!I39</f>
        <v>0</v>
      </c>
      <c r="J40" s="180">
        <f>'Orçamento Sintético'!$I$437*'Cronograma '!J39</f>
        <v>0</v>
      </c>
      <c r="K40" s="180">
        <f>'Orçamento Sintético'!$I$437*'Cronograma '!K39</f>
        <v>0</v>
      </c>
      <c r="L40" s="180">
        <f>'Orçamento Sintético'!$I$437*'Cronograma '!L39</f>
        <v>2391.0300000000002</v>
      </c>
      <c r="M40" s="180">
        <f>'Orçamento Sintético'!$I$437*'Cronograma '!M39</f>
        <v>2391.0300000000002</v>
      </c>
      <c r="O40" s="185">
        <f>SUM(D40:M40)</f>
        <v>4782.0600000000004</v>
      </c>
      <c r="P40" s="110"/>
    </row>
    <row r="41" spans="1:16" s="110" customFormat="1" ht="14.25" customHeight="1">
      <c r="A41" s="182" t="s">
        <v>56</v>
      </c>
      <c r="B41" s="182" t="s">
        <v>57</v>
      </c>
      <c r="C41" s="181">
        <v>1</v>
      </c>
      <c r="D41" s="181"/>
      <c r="E41" s="181"/>
      <c r="F41" s="181"/>
      <c r="G41" s="181"/>
      <c r="H41" s="181"/>
      <c r="I41" s="181"/>
      <c r="J41" s="181"/>
      <c r="K41" s="181">
        <v>0.2</v>
      </c>
      <c r="L41" s="181">
        <v>0.2</v>
      </c>
      <c r="M41" s="181">
        <v>0.6</v>
      </c>
      <c r="O41" s="184">
        <f>SUM(D41:M41)</f>
        <v>1</v>
      </c>
    </row>
    <row r="42" spans="1:16" ht="14.25" customHeight="1">
      <c r="A42" s="183"/>
      <c r="B42" s="183"/>
      <c r="C42" s="180">
        <f>'Orçamento Sintético'!$I$443*'Cronograma '!C41</f>
        <v>80253.8</v>
      </c>
      <c r="D42" s="180">
        <f>'Orçamento Sintético'!$I$443*'Cronograma '!D41</f>
        <v>0</v>
      </c>
      <c r="E42" s="180">
        <f>'Orçamento Sintético'!$I$443*'Cronograma '!E41</f>
        <v>0</v>
      </c>
      <c r="F42" s="180">
        <f>'Orçamento Sintético'!$I$443*'Cronograma '!F41</f>
        <v>0</v>
      </c>
      <c r="G42" s="180">
        <f>'Orçamento Sintético'!$I$443*'Cronograma '!G41</f>
        <v>0</v>
      </c>
      <c r="H42" s="180">
        <f>'Orçamento Sintético'!$I$443*'Cronograma '!H41</f>
        <v>0</v>
      </c>
      <c r="I42" s="180">
        <f>'Orçamento Sintético'!$I$443*'Cronograma '!I41</f>
        <v>0</v>
      </c>
      <c r="J42" s="180">
        <f>'Orçamento Sintético'!$I$443*'Cronograma '!J41</f>
        <v>0</v>
      </c>
      <c r="K42" s="180">
        <f>'Orçamento Sintético'!$I$443*'Cronograma '!K41</f>
        <v>16050.760000000002</v>
      </c>
      <c r="L42" s="180">
        <f>'Orçamento Sintético'!$I$443*'Cronograma '!L41</f>
        <v>16050.760000000002</v>
      </c>
      <c r="M42" s="180">
        <f>'Orçamento Sintético'!$I$443*'Cronograma '!M41</f>
        <v>48152.28</v>
      </c>
      <c r="O42" s="185">
        <f>SUM(D42:M42)</f>
        <v>80253.8</v>
      </c>
      <c r="P42" s="110"/>
    </row>
    <row r="43" spans="1:16" ht="14.25" customHeight="1">
      <c r="A43" s="130" t="s">
        <v>58</v>
      </c>
      <c r="B43" s="130"/>
      <c r="C43" s="119">
        <f>C44/$C$44</f>
        <v>1</v>
      </c>
      <c r="D43" s="119">
        <f>D44/$C$44</f>
        <v>1.6019352647595301E-2</v>
      </c>
      <c r="E43" s="119">
        <f t="shared" ref="E43:M43" si="0">E44/$C$44</f>
        <v>2.4213364341437189E-2</v>
      </c>
      <c r="F43" s="119">
        <f t="shared" si="0"/>
        <v>2.3262879043174072E-2</v>
      </c>
      <c r="G43" s="119">
        <f t="shared" si="0"/>
        <v>6.594681801579122E-2</v>
      </c>
      <c r="H43" s="119">
        <f t="shared" si="0"/>
        <v>8.1539742718738428E-2</v>
      </c>
      <c r="I43" s="119">
        <f t="shared" si="0"/>
        <v>0.16480202938299221</v>
      </c>
      <c r="J43" s="119">
        <f t="shared" si="0"/>
        <v>0.21876257181264941</v>
      </c>
      <c r="K43" s="119">
        <f t="shared" si="0"/>
        <v>0.19692667829654173</v>
      </c>
      <c r="L43" s="119">
        <f t="shared" si="0"/>
        <v>0.10813943031100423</v>
      </c>
      <c r="M43" s="119">
        <f t="shared" si="0"/>
        <v>0.10038713343007621</v>
      </c>
      <c r="O43" s="184">
        <f>SUM(D43:M43)</f>
        <v>1</v>
      </c>
      <c r="P43" s="110"/>
    </row>
    <row r="44" spans="1:16">
      <c r="A44" s="130" t="s">
        <v>59</v>
      </c>
      <c r="B44" s="130"/>
      <c r="C44" s="186">
        <f>C6+C8+C10+C12+C14+C16+C18+C20+C22+C24+C26+C28+C30+C32+C34+C36+C38+C40+C42</f>
        <v>2886497.04</v>
      </c>
      <c r="D44" s="186">
        <f>D6+D8+D10+D12+D14+D16+D18+D20+D22+D24+D26+D28+D30+D32+D34+D36+D38+D40+D42</f>
        <v>46239.813999999998</v>
      </c>
      <c r="E44" s="186">
        <f t="shared" ref="E44:M44" si="1">E6+E8+E10+E12+E14+E16+E18+E20+E22+E24+E26+E28+E30+E32+E34+E36+E38+E40+E42</f>
        <v>69891.804499999998</v>
      </c>
      <c r="F44" s="186">
        <f t="shared" si="1"/>
        <v>67148.231499999994</v>
      </c>
      <c r="G44" s="186">
        <f t="shared" si="1"/>
        <v>190355.29500000001</v>
      </c>
      <c r="H44" s="186">
        <f t="shared" si="1"/>
        <v>235364.22600000002</v>
      </c>
      <c r="I44" s="186">
        <f t="shared" si="1"/>
        <v>475700.57</v>
      </c>
      <c r="J44" s="186">
        <f t="shared" si="1"/>
        <v>631457.51599999995</v>
      </c>
      <c r="K44" s="186">
        <f t="shared" si="1"/>
        <v>568428.27399999998</v>
      </c>
      <c r="L44" s="186">
        <f t="shared" si="1"/>
        <v>312144.14549999998</v>
      </c>
      <c r="M44" s="186">
        <f t="shared" si="1"/>
        <v>289767.16350000002</v>
      </c>
      <c r="O44" s="185">
        <f>SUM(D44:M44)</f>
        <v>2886497.04</v>
      </c>
      <c r="P44" s="110"/>
    </row>
    <row r="45" spans="1:16">
      <c r="A45" s="130" t="s">
        <v>60</v>
      </c>
      <c r="B45" s="130"/>
      <c r="C45" s="111"/>
      <c r="D45" s="119">
        <f>D43</f>
        <v>1.6019352647595301E-2</v>
      </c>
      <c r="E45" s="119">
        <f>D45+E43</f>
        <v>4.023271698903249E-2</v>
      </c>
      <c r="F45" s="119">
        <f t="shared" ref="F45:M45" si="2">E45+F43</f>
        <v>6.3495596032206558E-2</v>
      </c>
      <c r="G45" s="119">
        <f t="shared" si="2"/>
        <v>0.12944241404799778</v>
      </c>
      <c r="H45" s="119">
        <f t="shared" si="2"/>
        <v>0.21098215676673621</v>
      </c>
      <c r="I45" s="119">
        <f t="shared" si="2"/>
        <v>0.37578418614972842</v>
      </c>
      <c r="J45" s="119">
        <f t="shared" si="2"/>
        <v>0.59454675796237777</v>
      </c>
      <c r="K45" s="119">
        <f t="shared" si="2"/>
        <v>0.79147343625891953</v>
      </c>
      <c r="L45" s="119">
        <f t="shared" si="2"/>
        <v>0.89961286656992379</v>
      </c>
      <c r="M45" s="119">
        <f t="shared" si="2"/>
        <v>1</v>
      </c>
      <c r="O45" s="184"/>
      <c r="P45" s="110"/>
    </row>
    <row r="46" spans="1:16">
      <c r="A46" s="130" t="s">
        <v>61</v>
      </c>
      <c r="B46" s="130"/>
      <c r="C46" s="111"/>
      <c r="D46" s="187">
        <f>D44</f>
        <v>46239.813999999998</v>
      </c>
      <c r="E46" s="187">
        <f>D46+E44</f>
        <v>116131.6185</v>
      </c>
      <c r="F46" s="187">
        <f t="shared" ref="F46:M46" si="3">E46+F44</f>
        <v>183279.84999999998</v>
      </c>
      <c r="G46" s="187">
        <f t="shared" si="3"/>
        <v>373635.14500000002</v>
      </c>
      <c r="H46" s="187">
        <f t="shared" si="3"/>
        <v>608999.37100000004</v>
      </c>
      <c r="I46" s="187">
        <f t="shared" si="3"/>
        <v>1084699.9410000001</v>
      </c>
      <c r="J46" s="187">
        <f t="shared" si="3"/>
        <v>1716157.4569999999</v>
      </c>
      <c r="K46" s="187">
        <f t="shared" si="3"/>
        <v>2284585.7309999997</v>
      </c>
      <c r="L46" s="187">
        <f t="shared" si="3"/>
        <v>2596729.8764999998</v>
      </c>
      <c r="M46" s="187">
        <f t="shared" si="3"/>
        <v>2886497.04</v>
      </c>
      <c r="O46" s="185"/>
      <c r="P46" s="110"/>
    </row>
    <row r="47" spans="1:16">
      <c r="A47" s="38"/>
      <c r="B47" s="38"/>
      <c r="C47" s="38"/>
      <c r="D47" s="38"/>
      <c r="E47" s="38"/>
      <c r="F47" s="38"/>
      <c r="G47" s="38"/>
      <c r="H47" s="44"/>
      <c r="I47" s="44"/>
      <c r="J47" s="44"/>
      <c r="K47" s="44"/>
      <c r="L47" s="44"/>
      <c r="M47" s="44"/>
      <c r="P47" s="110"/>
    </row>
    <row r="48" spans="1:16" ht="60" customHeight="1">
      <c r="A48" s="33"/>
      <c r="B48" s="33"/>
      <c r="C48" s="33"/>
      <c r="D48" s="33"/>
      <c r="E48" s="33"/>
      <c r="F48" s="33"/>
      <c r="G48" s="33"/>
    </row>
    <row r="49" spans="1:7" ht="69.95" customHeight="1">
      <c r="A49" s="129"/>
      <c r="B49" s="123"/>
      <c r="C49" s="123"/>
      <c r="D49" s="123"/>
      <c r="E49" s="123"/>
      <c r="F49" s="123"/>
      <c r="G49" s="123"/>
    </row>
  </sheetData>
  <mergeCells count="47"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  <mergeCell ref="B13:B14"/>
    <mergeCell ref="B15:B16"/>
    <mergeCell ref="B17:B18"/>
    <mergeCell ref="B19:B20"/>
    <mergeCell ref="B21:B22"/>
    <mergeCell ref="A44:B44"/>
    <mergeCell ref="A45:B45"/>
    <mergeCell ref="A46:B46"/>
    <mergeCell ref="A49:G49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K1:L1"/>
    <mergeCell ref="D2:E2"/>
    <mergeCell ref="K2:L2"/>
    <mergeCell ref="A3:M3"/>
    <mergeCell ref="A43:B43"/>
    <mergeCell ref="A29:A30"/>
    <mergeCell ref="A31:A32"/>
    <mergeCell ref="A33:A34"/>
    <mergeCell ref="A35:A36"/>
    <mergeCell ref="A37:A38"/>
    <mergeCell ref="A39:A40"/>
    <mergeCell ref="A41:A42"/>
    <mergeCell ref="B5:B6"/>
    <mergeCell ref="B7:B8"/>
    <mergeCell ref="B9:B10"/>
    <mergeCell ref="B11:B12"/>
  </mergeCells>
  <printOptions horizontalCentered="1"/>
  <pageMargins left="0.51181102362204722" right="0.51181102362204722" top="0.98425196850393704" bottom="0.98425196850393704" header="0.51181102362204722" footer="0.51181102362204722"/>
  <pageSetup paperSize="8" scale="80" fitToHeight="0" orientation="landscape" r:id="rId1"/>
  <headerFooter>
    <oddHeader xml:space="preserve">&amp;L &amp;CCONSTRUTORA CONSTRUFORT
CNPJ: 19.329.492/0001-91 </oddHeader>
    <oddFooter>&amp;L      Maercio Pereira Vasconcelos
Administrador/Responsável Tecnico&amp;CRua Ângelo Martins Pessoa Sala 01 - Santa Isabel - Teresina / PI
 / suprimentos@construtoraconstrufort.com.br &amp;RPagina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17"/>
  <sheetViews>
    <sheetView showOutlineSymbols="0" topLeftCell="A4504" workbookViewId="0">
      <selection activeCell="I2" sqref="I2:J2"/>
    </sheetView>
  </sheetViews>
  <sheetFormatPr defaultColWidth="9.25" defaultRowHeight="14.25"/>
  <cols>
    <col min="1" max="1" width="10.25" customWidth="1"/>
    <col min="2" max="2" width="10.125" customWidth="1"/>
    <col min="3" max="3" width="10" bestFit="1" customWidth="1"/>
    <col min="4" max="4" width="41.25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5">
      <c r="A1" s="1"/>
      <c r="B1" s="1"/>
      <c r="C1" s="120" t="s">
        <v>0</v>
      </c>
      <c r="D1" s="120"/>
      <c r="E1" s="120" t="s">
        <v>1</v>
      </c>
      <c r="F1" s="120"/>
      <c r="G1" s="120" t="s">
        <v>2</v>
      </c>
      <c r="H1" s="120"/>
      <c r="I1" s="120" t="s">
        <v>3</v>
      </c>
      <c r="J1" s="120"/>
    </row>
    <row r="2" spans="1:10" ht="80.099999999999994" customHeight="1">
      <c r="A2" s="32"/>
      <c r="B2" s="32"/>
      <c r="C2" s="121" t="s">
        <v>3875</v>
      </c>
      <c r="D2" s="121"/>
      <c r="E2" s="121" t="s">
        <v>4</v>
      </c>
      <c r="F2" s="121"/>
      <c r="G2" s="121" t="s">
        <v>5</v>
      </c>
      <c r="H2" s="121"/>
      <c r="I2" s="121" t="s">
        <v>3877</v>
      </c>
      <c r="J2" s="121"/>
    </row>
    <row r="3" spans="1:10" ht="15">
      <c r="A3" s="122" t="s">
        <v>2061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4" customHeight="1">
      <c r="A4" s="5" t="s">
        <v>20</v>
      </c>
      <c r="B4" s="5"/>
      <c r="C4" s="5"/>
      <c r="D4" s="5" t="s">
        <v>21</v>
      </c>
      <c r="E4" s="5"/>
      <c r="F4" s="133"/>
      <c r="G4" s="133"/>
      <c r="H4" s="6"/>
      <c r="I4" s="5"/>
      <c r="J4" s="7">
        <v>87356.85</v>
      </c>
    </row>
    <row r="5" spans="1:10" ht="18" customHeight="1">
      <c r="A5" s="2" t="s">
        <v>2062</v>
      </c>
      <c r="B5" s="4" t="s">
        <v>63</v>
      </c>
      <c r="C5" s="2" t="s">
        <v>64</v>
      </c>
      <c r="D5" s="2" t="s">
        <v>8</v>
      </c>
      <c r="E5" s="134" t="s">
        <v>65</v>
      </c>
      <c r="F5" s="134"/>
      <c r="G5" s="3" t="s">
        <v>66</v>
      </c>
      <c r="H5" s="4" t="s">
        <v>67</v>
      </c>
      <c r="I5" s="4" t="s">
        <v>2063</v>
      </c>
      <c r="J5" s="4" t="s">
        <v>69</v>
      </c>
    </row>
    <row r="6" spans="1:10" ht="24" customHeight="1">
      <c r="A6" s="9" t="s">
        <v>2064</v>
      </c>
      <c r="B6" s="14" t="s">
        <v>1651</v>
      </c>
      <c r="C6" s="9" t="s">
        <v>73</v>
      </c>
      <c r="D6" s="9" t="s">
        <v>1652</v>
      </c>
      <c r="E6" s="135" t="s">
        <v>75</v>
      </c>
      <c r="F6" s="135"/>
      <c r="G6" s="10" t="s">
        <v>76</v>
      </c>
      <c r="H6" s="13">
        <v>1</v>
      </c>
      <c r="I6" s="11">
        <v>185.5</v>
      </c>
      <c r="J6" s="11">
        <v>185.5</v>
      </c>
    </row>
    <row r="7" spans="1:10" ht="24" customHeight="1">
      <c r="A7" s="21" t="s">
        <v>2065</v>
      </c>
      <c r="B7" s="23" t="s">
        <v>2066</v>
      </c>
      <c r="C7" s="21" t="s">
        <v>73</v>
      </c>
      <c r="D7" s="21" t="s">
        <v>1652</v>
      </c>
      <c r="E7" s="136" t="s">
        <v>1611</v>
      </c>
      <c r="F7" s="136"/>
      <c r="G7" s="22" t="s">
        <v>76</v>
      </c>
      <c r="H7" s="25">
        <v>1</v>
      </c>
      <c r="I7" s="24">
        <v>185.5</v>
      </c>
      <c r="J7" s="24">
        <v>185.5</v>
      </c>
    </row>
    <row r="8" spans="1:10">
      <c r="A8" s="39"/>
      <c r="B8" s="39"/>
      <c r="C8" s="39"/>
      <c r="D8" s="39"/>
      <c r="E8" s="39" t="s">
        <v>2067</v>
      </c>
      <c r="F8" s="40">
        <v>0</v>
      </c>
      <c r="G8" s="39" t="s">
        <v>2068</v>
      </c>
      <c r="H8" s="40">
        <v>0</v>
      </c>
      <c r="I8" s="39" t="s">
        <v>2069</v>
      </c>
      <c r="J8" s="40">
        <v>0</v>
      </c>
    </row>
    <row r="9" spans="1:10">
      <c r="A9" s="39"/>
      <c r="B9" s="39"/>
      <c r="C9" s="39"/>
      <c r="D9" s="39"/>
      <c r="E9" s="39" t="s">
        <v>2070</v>
      </c>
      <c r="F9" s="40">
        <v>48.081600000000002</v>
      </c>
      <c r="G9" s="39"/>
      <c r="H9" s="137" t="s">
        <v>2071</v>
      </c>
      <c r="I9" s="137"/>
      <c r="J9" s="40">
        <v>233.58</v>
      </c>
    </row>
    <row r="10" spans="1:10" ht="30" customHeight="1" thickBot="1">
      <c r="A10" s="34"/>
      <c r="B10" s="34"/>
      <c r="C10" s="34"/>
      <c r="D10" s="34"/>
      <c r="E10" s="34"/>
      <c r="F10" s="34"/>
      <c r="G10" s="34" t="s">
        <v>2072</v>
      </c>
      <c r="H10" s="36">
        <v>1</v>
      </c>
      <c r="I10" s="34" t="s">
        <v>2073</v>
      </c>
      <c r="J10" s="35">
        <v>233.58</v>
      </c>
    </row>
    <row r="11" spans="1:10" ht="0.95" customHeight="1" thickTop="1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8" customHeight="1">
      <c r="A12" s="2" t="s">
        <v>2074</v>
      </c>
      <c r="B12" s="4" t="s">
        <v>63</v>
      </c>
      <c r="C12" s="2" t="s">
        <v>64</v>
      </c>
      <c r="D12" s="2" t="s">
        <v>8</v>
      </c>
      <c r="E12" s="134" t="s">
        <v>65</v>
      </c>
      <c r="F12" s="134"/>
      <c r="G12" s="3" t="s">
        <v>66</v>
      </c>
      <c r="H12" s="4" t="s">
        <v>67</v>
      </c>
      <c r="I12" s="4" t="s">
        <v>2063</v>
      </c>
      <c r="J12" s="4" t="s">
        <v>69</v>
      </c>
    </row>
    <row r="13" spans="1:10" ht="24" customHeight="1">
      <c r="A13" s="9" t="s">
        <v>2064</v>
      </c>
      <c r="B13" s="14" t="s">
        <v>665</v>
      </c>
      <c r="C13" s="9" t="s">
        <v>81</v>
      </c>
      <c r="D13" s="9" t="s">
        <v>666</v>
      </c>
      <c r="E13" s="135" t="s">
        <v>297</v>
      </c>
      <c r="F13" s="135"/>
      <c r="G13" s="10" t="s">
        <v>90</v>
      </c>
      <c r="H13" s="13">
        <v>1</v>
      </c>
      <c r="I13" s="11">
        <v>79.47</v>
      </c>
      <c r="J13" s="11">
        <v>79.47</v>
      </c>
    </row>
    <row r="14" spans="1:10" ht="36" customHeight="1">
      <c r="A14" s="16" t="s">
        <v>2075</v>
      </c>
      <c r="B14" s="18" t="s">
        <v>2076</v>
      </c>
      <c r="C14" s="16" t="s">
        <v>81</v>
      </c>
      <c r="D14" s="16" t="s">
        <v>2077</v>
      </c>
      <c r="E14" s="138" t="s">
        <v>2078</v>
      </c>
      <c r="F14" s="138"/>
      <c r="G14" s="17" t="s">
        <v>2079</v>
      </c>
      <c r="H14" s="20">
        <v>4.4000000000000003E-3</v>
      </c>
      <c r="I14" s="19">
        <v>22.39</v>
      </c>
      <c r="J14" s="19">
        <v>0.09</v>
      </c>
    </row>
    <row r="15" spans="1:10" ht="36" customHeight="1">
      <c r="A15" s="16" t="s">
        <v>2075</v>
      </c>
      <c r="B15" s="18" t="s">
        <v>2080</v>
      </c>
      <c r="C15" s="16" t="s">
        <v>81</v>
      </c>
      <c r="D15" s="16" t="s">
        <v>2081</v>
      </c>
      <c r="E15" s="138" t="s">
        <v>2078</v>
      </c>
      <c r="F15" s="138"/>
      <c r="G15" s="17" t="s">
        <v>2082</v>
      </c>
      <c r="H15" s="20">
        <v>1.9099999999999999E-2</v>
      </c>
      <c r="I15" s="19">
        <v>20.38</v>
      </c>
      <c r="J15" s="19">
        <v>0.38</v>
      </c>
    </row>
    <row r="16" spans="1:10" ht="36" customHeight="1">
      <c r="A16" s="16" t="s">
        <v>2075</v>
      </c>
      <c r="B16" s="18" t="s">
        <v>2083</v>
      </c>
      <c r="C16" s="16" t="s">
        <v>81</v>
      </c>
      <c r="D16" s="16" t="s">
        <v>2084</v>
      </c>
      <c r="E16" s="138" t="s">
        <v>89</v>
      </c>
      <c r="F16" s="138"/>
      <c r="G16" s="17" t="s">
        <v>154</v>
      </c>
      <c r="H16" s="20">
        <v>1.5E-3</v>
      </c>
      <c r="I16" s="19">
        <v>304.44</v>
      </c>
      <c r="J16" s="19">
        <v>0.45</v>
      </c>
    </row>
    <row r="17" spans="1:10" ht="24" customHeight="1">
      <c r="A17" s="16" t="s">
        <v>2075</v>
      </c>
      <c r="B17" s="18" t="s">
        <v>2085</v>
      </c>
      <c r="C17" s="16" t="s">
        <v>81</v>
      </c>
      <c r="D17" s="16" t="s">
        <v>2086</v>
      </c>
      <c r="E17" s="138" t="s">
        <v>75</v>
      </c>
      <c r="F17" s="138"/>
      <c r="G17" s="17" t="s">
        <v>121</v>
      </c>
      <c r="H17" s="20">
        <v>0.20419999999999999</v>
      </c>
      <c r="I17" s="19">
        <v>13.9</v>
      </c>
      <c r="J17" s="19">
        <v>2.83</v>
      </c>
    </row>
    <row r="18" spans="1:10" ht="24" customHeight="1">
      <c r="A18" s="16" t="s">
        <v>2075</v>
      </c>
      <c r="B18" s="18" t="s">
        <v>2087</v>
      </c>
      <c r="C18" s="16" t="s">
        <v>81</v>
      </c>
      <c r="D18" s="16" t="s">
        <v>2088</v>
      </c>
      <c r="E18" s="138" t="s">
        <v>75</v>
      </c>
      <c r="F18" s="138"/>
      <c r="G18" s="17" t="s">
        <v>121</v>
      </c>
      <c r="H18" s="20">
        <v>0.61270000000000002</v>
      </c>
      <c r="I18" s="19">
        <v>16.649999999999999</v>
      </c>
      <c r="J18" s="19">
        <v>10.199999999999999</v>
      </c>
    </row>
    <row r="19" spans="1:10" ht="36" customHeight="1">
      <c r="A19" s="21" t="s">
        <v>2065</v>
      </c>
      <c r="B19" s="23" t="s">
        <v>2089</v>
      </c>
      <c r="C19" s="21" t="s">
        <v>81</v>
      </c>
      <c r="D19" s="21" t="s">
        <v>2090</v>
      </c>
      <c r="E19" s="136" t="s">
        <v>450</v>
      </c>
      <c r="F19" s="136"/>
      <c r="G19" s="22" t="s">
        <v>76</v>
      </c>
      <c r="H19" s="25">
        <v>0.43390000000000001</v>
      </c>
      <c r="I19" s="24">
        <v>39.65</v>
      </c>
      <c r="J19" s="24">
        <v>17.2</v>
      </c>
    </row>
    <row r="20" spans="1:10" ht="24" customHeight="1">
      <c r="A20" s="21" t="s">
        <v>2065</v>
      </c>
      <c r="B20" s="23" t="s">
        <v>2091</v>
      </c>
      <c r="C20" s="21" t="s">
        <v>81</v>
      </c>
      <c r="D20" s="21" t="s">
        <v>2092</v>
      </c>
      <c r="E20" s="136" t="s">
        <v>450</v>
      </c>
      <c r="F20" s="136"/>
      <c r="G20" s="22" t="s">
        <v>220</v>
      </c>
      <c r="H20" s="25">
        <v>1.2273000000000001</v>
      </c>
      <c r="I20" s="24">
        <v>14.72</v>
      </c>
      <c r="J20" s="24">
        <v>18.059999999999999</v>
      </c>
    </row>
    <row r="21" spans="1:10" ht="24" customHeight="1">
      <c r="A21" s="21" t="s">
        <v>2065</v>
      </c>
      <c r="B21" s="23" t="s">
        <v>2093</v>
      </c>
      <c r="C21" s="21" t="s">
        <v>81</v>
      </c>
      <c r="D21" s="21" t="s">
        <v>2094</v>
      </c>
      <c r="E21" s="136" t="s">
        <v>450</v>
      </c>
      <c r="F21" s="136"/>
      <c r="G21" s="22" t="s">
        <v>181</v>
      </c>
      <c r="H21" s="25">
        <v>4.2799999999999998E-2</v>
      </c>
      <c r="I21" s="24">
        <v>16.100000000000001</v>
      </c>
      <c r="J21" s="24">
        <v>0.68</v>
      </c>
    </row>
    <row r="22" spans="1:10" ht="24" customHeight="1">
      <c r="A22" s="21" t="s">
        <v>2065</v>
      </c>
      <c r="B22" s="23" t="s">
        <v>2095</v>
      </c>
      <c r="C22" s="21" t="s">
        <v>81</v>
      </c>
      <c r="D22" s="21" t="s">
        <v>2096</v>
      </c>
      <c r="E22" s="136" t="s">
        <v>450</v>
      </c>
      <c r="F22" s="136"/>
      <c r="G22" s="22" t="s">
        <v>220</v>
      </c>
      <c r="H22" s="25">
        <v>1.6922999999999999</v>
      </c>
      <c r="I22" s="24">
        <v>17.48</v>
      </c>
      <c r="J22" s="24">
        <v>29.58</v>
      </c>
    </row>
    <row r="23" spans="1:10">
      <c r="A23" s="39"/>
      <c r="B23" s="39"/>
      <c r="C23" s="39"/>
      <c r="D23" s="39"/>
      <c r="E23" s="39" t="s">
        <v>2067</v>
      </c>
      <c r="F23" s="40">
        <v>10.52</v>
      </c>
      <c r="G23" s="39" t="s">
        <v>2068</v>
      </c>
      <c r="H23" s="40">
        <v>0</v>
      </c>
      <c r="I23" s="39" t="s">
        <v>2069</v>
      </c>
      <c r="J23" s="40">
        <v>10.52</v>
      </c>
    </row>
    <row r="24" spans="1:10">
      <c r="A24" s="39"/>
      <c r="B24" s="39"/>
      <c r="C24" s="39"/>
      <c r="D24" s="39"/>
      <c r="E24" s="39" t="s">
        <v>2070</v>
      </c>
      <c r="F24" s="40">
        <v>20.598624000000001</v>
      </c>
      <c r="G24" s="39"/>
      <c r="H24" s="137" t="s">
        <v>2071</v>
      </c>
      <c r="I24" s="137"/>
      <c r="J24" s="40">
        <v>100.07</v>
      </c>
    </row>
    <row r="25" spans="1:10" ht="30" customHeight="1" thickBot="1">
      <c r="A25" s="34"/>
      <c r="B25" s="34"/>
      <c r="C25" s="34"/>
      <c r="D25" s="34"/>
      <c r="E25" s="34"/>
      <c r="F25" s="34"/>
      <c r="G25" s="34" t="s">
        <v>2072</v>
      </c>
      <c r="H25" s="36">
        <v>66</v>
      </c>
      <c r="I25" s="34" t="s">
        <v>2073</v>
      </c>
      <c r="J25" s="35">
        <v>6604.62</v>
      </c>
    </row>
    <row r="26" spans="1:10" ht="0.95" customHeight="1" thickTop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8" customHeight="1">
      <c r="A27" s="2" t="s">
        <v>2097</v>
      </c>
      <c r="B27" s="4" t="s">
        <v>63</v>
      </c>
      <c r="C27" s="2" t="s">
        <v>64</v>
      </c>
      <c r="D27" s="2" t="s">
        <v>8</v>
      </c>
      <c r="E27" s="134" t="s">
        <v>65</v>
      </c>
      <c r="F27" s="134"/>
      <c r="G27" s="3" t="s">
        <v>66</v>
      </c>
      <c r="H27" s="4" t="s">
        <v>67</v>
      </c>
      <c r="I27" s="4" t="s">
        <v>2063</v>
      </c>
      <c r="J27" s="4" t="s">
        <v>69</v>
      </c>
    </row>
    <row r="28" spans="1:10" ht="36" customHeight="1">
      <c r="A28" s="9" t="s">
        <v>2064</v>
      </c>
      <c r="B28" s="14" t="s">
        <v>546</v>
      </c>
      <c r="C28" s="9" t="s">
        <v>81</v>
      </c>
      <c r="D28" s="9" t="s">
        <v>547</v>
      </c>
      <c r="E28" s="135" t="s">
        <v>548</v>
      </c>
      <c r="F28" s="135"/>
      <c r="G28" s="10" t="s">
        <v>154</v>
      </c>
      <c r="H28" s="13">
        <v>1</v>
      </c>
      <c r="I28" s="11">
        <v>12.67</v>
      </c>
      <c r="J28" s="11">
        <v>12.67</v>
      </c>
    </row>
    <row r="29" spans="1:10" ht="36" customHeight="1">
      <c r="A29" s="16" t="s">
        <v>2075</v>
      </c>
      <c r="B29" s="18" t="s">
        <v>2098</v>
      </c>
      <c r="C29" s="16" t="s">
        <v>81</v>
      </c>
      <c r="D29" s="16" t="s">
        <v>2099</v>
      </c>
      <c r="E29" s="138" t="s">
        <v>2078</v>
      </c>
      <c r="F29" s="138"/>
      <c r="G29" s="17" t="s">
        <v>2079</v>
      </c>
      <c r="H29" s="20">
        <v>8.2780000000000006E-2</v>
      </c>
      <c r="I29" s="19">
        <v>130.53</v>
      </c>
      <c r="J29" s="19">
        <v>10.8</v>
      </c>
    </row>
    <row r="30" spans="1:10" ht="36" customHeight="1">
      <c r="A30" s="16" t="s">
        <v>2075</v>
      </c>
      <c r="B30" s="18" t="s">
        <v>2100</v>
      </c>
      <c r="C30" s="16" t="s">
        <v>81</v>
      </c>
      <c r="D30" s="16" t="s">
        <v>2101</v>
      </c>
      <c r="E30" s="138" t="s">
        <v>2078</v>
      </c>
      <c r="F30" s="138"/>
      <c r="G30" s="17" t="s">
        <v>2082</v>
      </c>
      <c r="H30" s="20">
        <v>3.8300000000000001E-2</v>
      </c>
      <c r="I30" s="19">
        <v>48.91</v>
      </c>
      <c r="J30" s="19">
        <v>1.87</v>
      </c>
    </row>
    <row r="31" spans="1:10">
      <c r="A31" s="39"/>
      <c r="B31" s="39"/>
      <c r="C31" s="39"/>
      <c r="D31" s="39"/>
      <c r="E31" s="39" t="s">
        <v>2067</v>
      </c>
      <c r="F31" s="40">
        <v>2.35</v>
      </c>
      <c r="G31" s="39" t="s">
        <v>2068</v>
      </c>
      <c r="H31" s="40">
        <v>0</v>
      </c>
      <c r="I31" s="39" t="s">
        <v>2069</v>
      </c>
      <c r="J31" s="40">
        <v>2.35</v>
      </c>
    </row>
    <row r="32" spans="1:10">
      <c r="A32" s="39"/>
      <c r="B32" s="39"/>
      <c r="C32" s="39"/>
      <c r="D32" s="39"/>
      <c r="E32" s="39" t="s">
        <v>2070</v>
      </c>
      <c r="F32" s="40">
        <v>3.2840639999999999</v>
      </c>
      <c r="G32" s="39"/>
      <c r="H32" s="137" t="s">
        <v>2071</v>
      </c>
      <c r="I32" s="137"/>
      <c r="J32" s="40">
        <v>15.95</v>
      </c>
    </row>
    <row r="33" spans="1:10" ht="30" customHeight="1" thickBot="1">
      <c r="A33" s="34"/>
      <c r="B33" s="34"/>
      <c r="C33" s="34"/>
      <c r="D33" s="34"/>
      <c r="E33" s="34"/>
      <c r="F33" s="34"/>
      <c r="G33" s="34" t="s">
        <v>2072</v>
      </c>
      <c r="H33" s="36">
        <v>600.22</v>
      </c>
      <c r="I33" s="34" t="s">
        <v>2073</v>
      </c>
      <c r="J33" s="35">
        <v>9573.51</v>
      </c>
    </row>
    <row r="34" spans="1:10" ht="0.95" customHeight="1" thickTop="1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>
      <c r="A35" s="2" t="s">
        <v>2102</v>
      </c>
      <c r="B35" s="4" t="s">
        <v>63</v>
      </c>
      <c r="C35" s="2" t="s">
        <v>64</v>
      </c>
      <c r="D35" s="2" t="s">
        <v>8</v>
      </c>
      <c r="E35" s="134" t="s">
        <v>65</v>
      </c>
      <c r="F35" s="134"/>
      <c r="G35" s="3" t="s">
        <v>66</v>
      </c>
      <c r="H35" s="4" t="s">
        <v>67</v>
      </c>
      <c r="I35" s="4" t="s">
        <v>2063</v>
      </c>
      <c r="J35" s="4" t="s">
        <v>69</v>
      </c>
    </row>
    <row r="36" spans="1:10" ht="36" customHeight="1">
      <c r="A36" s="9" t="s">
        <v>2064</v>
      </c>
      <c r="B36" s="14" t="s">
        <v>442</v>
      </c>
      <c r="C36" s="9" t="s">
        <v>81</v>
      </c>
      <c r="D36" s="9" t="s">
        <v>443</v>
      </c>
      <c r="E36" s="135" t="s">
        <v>297</v>
      </c>
      <c r="F36" s="135"/>
      <c r="G36" s="10" t="s">
        <v>90</v>
      </c>
      <c r="H36" s="13">
        <v>1</v>
      </c>
      <c r="I36" s="11">
        <v>776.8</v>
      </c>
      <c r="J36" s="11">
        <v>776.8</v>
      </c>
    </row>
    <row r="37" spans="1:10" ht="36" customHeight="1">
      <c r="A37" s="16" t="s">
        <v>2075</v>
      </c>
      <c r="B37" s="18" t="s">
        <v>2103</v>
      </c>
      <c r="C37" s="16" t="s">
        <v>81</v>
      </c>
      <c r="D37" s="16" t="s">
        <v>2104</v>
      </c>
      <c r="E37" s="138" t="s">
        <v>297</v>
      </c>
      <c r="F37" s="138"/>
      <c r="G37" s="17" t="s">
        <v>90</v>
      </c>
      <c r="H37" s="20">
        <v>0.2979</v>
      </c>
      <c r="I37" s="19">
        <v>83.11</v>
      </c>
      <c r="J37" s="19">
        <v>24.75</v>
      </c>
    </row>
    <row r="38" spans="1:10" ht="36" customHeight="1">
      <c r="A38" s="16" t="s">
        <v>2075</v>
      </c>
      <c r="B38" s="18" t="s">
        <v>2105</v>
      </c>
      <c r="C38" s="16" t="s">
        <v>81</v>
      </c>
      <c r="D38" s="16" t="s">
        <v>2106</v>
      </c>
      <c r="E38" s="138" t="s">
        <v>297</v>
      </c>
      <c r="F38" s="138"/>
      <c r="G38" s="17" t="s">
        <v>90</v>
      </c>
      <c r="H38" s="20">
        <v>0.34289999999999998</v>
      </c>
      <c r="I38" s="19">
        <v>85.16</v>
      </c>
      <c r="J38" s="19">
        <v>29.2</v>
      </c>
    </row>
    <row r="39" spans="1:10" ht="36" customHeight="1">
      <c r="A39" s="16" t="s">
        <v>2075</v>
      </c>
      <c r="B39" s="18" t="s">
        <v>2107</v>
      </c>
      <c r="C39" s="16" t="s">
        <v>81</v>
      </c>
      <c r="D39" s="16" t="s">
        <v>2108</v>
      </c>
      <c r="E39" s="138" t="s">
        <v>297</v>
      </c>
      <c r="F39" s="138"/>
      <c r="G39" s="17" t="s">
        <v>90</v>
      </c>
      <c r="H39" s="20">
        <v>0.15809999999999999</v>
      </c>
      <c r="I39" s="19">
        <v>71.58</v>
      </c>
      <c r="J39" s="19">
        <v>11.31</v>
      </c>
    </row>
    <row r="40" spans="1:10" ht="36" customHeight="1">
      <c r="A40" s="16" t="s">
        <v>2075</v>
      </c>
      <c r="B40" s="18" t="s">
        <v>2109</v>
      </c>
      <c r="C40" s="16" t="s">
        <v>81</v>
      </c>
      <c r="D40" s="16" t="s">
        <v>2110</v>
      </c>
      <c r="E40" s="138" t="s">
        <v>297</v>
      </c>
      <c r="F40" s="138"/>
      <c r="G40" s="17" t="s">
        <v>90</v>
      </c>
      <c r="H40" s="20">
        <v>0.182</v>
      </c>
      <c r="I40" s="19">
        <v>73.05</v>
      </c>
      <c r="J40" s="19">
        <v>13.29</v>
      </c>
    </row>
    <row r="41" spans="1:10" ht="36" customHeight="1">
      <c r="A41" s="16" t="s">
        <v>2075</v>
      </c>
      <c r="B41" s="18" t="s">
        <v>2111</v>
      </c>
      <c r="C41" s="16" t="s">
        <v>81</v>
      </c>
      <c r="D41" s="16" t="s">
        <v>2112</v>
      </c>
      <c r="E41" s="138" t="s">
        <v>297</v>
      </c>
      <c r="F41" s="138"/>
      <c r="G41" s="17" t="s">
        <v>90</v>
      </c>
      <c r="H41" s="20">
        <v>0.46539999999999998</v>
      </c>
      <c r="I41" s="19">
        <v>101.48</v>
      </c>
      <c r="J41" s="19">
        <v>47.22</v>
      </c>
    </row>
    <row r="42" spans="1:10" ht="36" customHeight="1">
      <c r="A42" s="16" t="s">
        <v>2075</v>
      </c>
      <c r="B42" s="18" t="s">
        <v>2113</v>
      </c>
      <c r="C42" s="16" t="s">
        <v>81</v>
      </c>
      <c r="D42" s="16" t="s">
        <v>2114</v>
      </c>
      <c r="E42" s="138" t="s">
        <v>297</v>
      </c>
      <c r="F42" s="138"/>
      <c r="G42" s="17" t="s">
        <v>90</v>
      </c>
      <c r="H42" s="20">
        <v>0.3629</v>
      </c>
      <c r="I42" s="19">
        <v>132.43</v>
      </c>
      <c r="J42" s="19">
        <v>48.05</v>
      </c>
    </row>
    <row r="43" spans="1:10" ht="36" customHeight="1">
      <c r="A43" s="16" t="s">
        <v>2075</v>
      </c>
      <c r="B43" s="18" t="s">
        <v>2115</v>
      </c>
      <c r="C43" s="16" t="s">
        <v>81</v>
      </c>
      <c r="D43" s="16" t="s">
        <v>2116</v>
      </c>
      <c r="E43" s="138" t="s">
        <v>297</v>
      </c>
      <c r="F43" s="138"/>
      <c r="G43" s="17" t="s">
        <v>90</v>
      </c>
      <c r="H43" s="20">
        <v>0.247</v>
      </c>
      <c r="I43" s="19">
        <v>85.45</v>
      </c>
      <c r="J43" s="19">
        <v>21.1</v>
      </c>
    </row>
    <row r="44" spans="1:10" ht="36" customHeight="1">
      <c r="A44" s="16" t="s">
        <v>2075</v>
      </c>
      <c r="B44" s="18" t="s">
        <v>2117</v>
      </c>
      <c r="C44" s="16" t="s">
        <v>81</v>
      </c>
      <c r="D44" s="16" t="s">
        <v>2118</v>
      </c>
      <c r="E44" s="138" t="s">
        <v>297</v>
      </c>
      <c r="F44" s="138"/>
      <c r="G44" s="17" t="s">
        <v>90</v>
      </c>
      <c r="H44" s="20">
        <v>0.19259999999999999</v>
      </c>
      <c r="I44" s="19">
        <v>109.37</v>
      </c>
      <c r="J44" s="19">
        <v>21.06</v>
      </c>
    </row>
    <row r="45" spans="1:10" ht="48" customHeight="1">
      <c r="A45" s="16" t="s">
        <v>2075</v>
      </c>
      <c r="B45" s="18" t="s">
        <v>2119</v>
      </c>
      <c r="C45" s="16" t="s">
        <v>81</v>
      </c>
      <c r="D45" s="16" t="s">
        <v>2120</v>
      </c>
      <c r="E45" s="138" t="s">
        <v>97</v>
      </c>
      <c r="F45" s="138"/>
      <c r="G45" s="17" t="s">
        <v>90</v>
      </c>
      <c r="H45" s="20">
        <v>1.3620999999999999</v>
      </c>
      <c r="I45" s="19">
        <v>13.65</v>
      </c>
      <c r="J45" s="19">
        <v>18.59</v>
      </c>
    </row>
    <row r="46" spans="1:10" ht="48" customHeight="1">
      <c r="A46" s="16" t="s">
        <v>2075</v>
      </c>
      <c r="B46" s="18" t="s">
        <v>2121</v>
      </c>
      <c r="C46" s="16" t="s">
        <v>81</v>
      </c>
      <c r="D46" s="16" t="s">
        <v>2122</v>
      </c>
      <c r="E46" s="138" t="s">
        <v>97</v>
      </c>
      <c r="F46" s="138"/>
      <c r="G46" s="17" t="s">
        <v>90</v>
      </c>
      <c r="H46" s="20">
        <v>1.3620999999999999</v>
      </c>
      <c r="I46" s="19">
        <v>55.91</v>
      </c>
      <c r="J46" s="19">
        <v>76.150000000000006</v>
      </c>
    </row>
    <row r="47" spans="1:10" ht="36" customHeight="1">
      <c r="A47" s="16" t="s">
        <v>2075</v>
      </c>
      <c r="B47" s="18" t="s">
        <v>2123</v>
      </c>
      <c r="C47" s="16" t="s">
        <v>81</v>
      </c>
      <c r="D47" s="16" t="s">
        <v>2124</v>
      </c>
      <c r="E47" s="138" t="s">
        <v>212</v>
      </c>
      <c r="F47" s="138"/>
      <c r="G47" s="17" t="s">
        <v>76</v>
      </c>
      <c r="H47" s="20">
        <v>3.85E-2</v>
      </c>
      <c r="I47" s="19">
        <v>228.97</v>
      </c>
      <c r="J47" s="19">
        <v>8.81</v>
      </c>
    </row>
    <row r="48" spans="1:10" ht="36" customHeight="1">
      <c r="A48" s="16" t="s">
        <v>2075</v>
      </c>
      <c r="B48" s="18" t="s">
        <v>2125</v>
      </c>
      <c r="C48" s="16" t="s">
        <v>81</v>
      </c>
      <c r="D48" s="16" t="s">
        <v>2126</v>
      </c>
      <c r="E48" s="138" t="s">
        <v>212</v>
      </c>
      <c r="F48" s="138"/>
      <c r="G48" s="17" t="s">
        <v>76</v>
      </c>
      <c r="H48" s="20">
        <v>5.7799999999999997E-2</v>
      </c>
      <c r="I48" s="19">
        <v>250.53</v>
      </c>
      <c r="J48" s="19">
        <v>14.48</v>
      </c>
    </row>
    <row r="49" spans="1:10" ht="60" customHeight="1">
      <c r="A49" s="16" t="s">
        <v>2075</v>
      </c>
      <c r="B49" s="18" t="s">
        <v>2127</v>
      </c>
      <c r="C49" s="16" t="s">
        <v>81</v>
      </c>
      <c r="D49" s="16" t="s">
        <v>2128</v>
      </c>
      <c r="E49" s="138" t="s">
        <v>212</v>
      </c>
      <c r="F49" s="138"/>
      <c r="G49" s="17" t="s">
        <v>90</v>
      </c>
      <c r="H49" s="20">
        <v>9.64E-2</v>
      </c>
      <c r="I49" s="19">
        <v>604.04999999999995</v>
      </c>
      <c r="J49" s="19">
        <v>58.23</v>
      </c>
    </row>
    <row r="50" spans="1:10" ht="48" customHeight="1">
      <c r="A50" s="16" t="s">
        <v>2075</v>
      </c>
      <c r="B50" s="18" t="s">
        <v>2129</v>
      </c>
      <c r="C50" s="16" t="s">
        <v>81</v>
      </c>
      <c r="D50" s="16" t="s">
        <v>2130</v>
      </c>
      <c r="E50" s="138" t="s">
        <v>212</v>
      </c>
      <c r="F50" s="138"/>
      <c r="G50" s="17" t="s">
        <v>90</v>
      </c>
      <c r="H50" s="20">
        <v>2.8899999999999999E-2</v>
      </c>
      <c r="I50" s="19">
        <v>584.83000000000004</v>
      </c>
      <c r="J50" s="19">
        <v>16.899999999999999</v>
      </c>
    </row>
    <row r="51" spans="1:10" ht="36" customHeight="1">
      <c r="A51" s="16" t="s">
        <v>2075</v>
      </c>
      <c r="B51" s="18" t="s">
        <v>2131</v>
      </c>
      <c r="C51" s="16" t="s">
        <v>81</v>
      </c>
      <c r="D51" s="16" t="s">
        <v>2132</v>
      </c>
      <c r="E51" s="138" t="s">
        <v>212</v>
      </c>
      <c r="F51" s="138"/>
      <c r="G51" s="17" t="s">
        <v>90</v>
      </c>
      <c r="H51" s="20">
        <v>3.2399999999999998E-2</v>
      </c>
      <c r="I51" s="19">
        <v>426.22</v>
      </c>
      <c r="J51" s="19">
        <v>13.8</v>
      </c>
    </row>
    <row r="52" spans="1:10" ht="36" customHeight="1">
      <c r="A52" s="16" t="s">
        <v>2075</v>
      </c>
      <c r="B52" s="18" t="s">
        <v>2133</v>
      </c>
      <c r="C52" s="16" t="s">
        <v>81</v>
      </c>
      <c r="D52" s="16" t="s">
        <v>2134</v>
      </c>
      <c r="E52" s="138" t="s">
        <v>89</v>
      </c>
      <c r="F52" s="138"/>
      <c r="G52" s="17" t="s">
        <v>90</v>
      </c>
      <c r="H52" s="20">
        <v>5.4000000000000003E-3</v>
      </c>
      <c r="I52" s="19">
        <v>12.45</v>
      </c>
      <c r="J52" s="19">
        <v>0.06</v>
      </c>
    </row>
    <row r="53" spans="1:10" ht="36" customHeight="1">
      <c r="A53" s="16" t="s">
        <v>2075</v>
      </c>
      <c r="B53" s="18" t="s">
        <v>355</v>
      </c>
      <c r="C53" s="16" t="s">
        <v>81</v>
      </c>
      <c r="D53" s="16" t="s">
        <v>2135</v>
      </c>
      <c r="E53" s="138" t="s">
        <v>89</v>
      </c>
      <c r="F53" s="138"/>
      <c r="G53" s="17" t="s">
        <v>90</v>
      </c>
      <c r="H53" s="20">
        <v>1.3559000000000001</v>
      </c>
      <c r="I53" s="19">
        <v>20.75</v>
      </c>
      <c r="J53" s="19">
        <v>28.13</v>
      </c>
    </row>
    <row r="54" spans="1:10" ht="36" customHeight="1">
      <c r="A54" s="16" t="s">
        <v>2075</v>
      </c>
      <c r="B54" s="18" t="s">
        <v>2136</v>
      </c>
      <c r="C54" s="16" t="s">
        <v>81</v>
      </c>
      <c r="D54" s="16" t="s">
        <v>2137</v>
      </c>
      <c r="E54" s="138" t="s">
        <v>89</v>
      </c>
      <c r="F54" s="138"/>
      <c r="G54" s="17" t="s">
        <v>154</v>
      </c>
      <c r="H54" s="20">
        <v>2.3900000000000001E-2</v>
      </c>
      <c r="I54" s="19">
        <v>529.95000000000005</v>
      </c>
      <c r="J54" s="19">
        <v>12.66</v>
      </c>
    </row>
    <row r="55" spans="1:10" ht="36" customHeight="1">
      <c r="A55" s="16" t="s">
        <v>2075</v>
      </c>
      <c r="B55" s="18" t="s">
        <v>2138</v>
      </c>
      <c r="C55" s="16" t="s">
        <v>81</v>
      </c>
      <c r="D55" s="16" t="s">
        <v>2139</v>
      </c>
      <c r="E55" s="138" t="s">
        <v>219</v>
      </c>
      <c r="F55" s="138"/>
      <c r="G55" s="17" t="s">
        <v>220</v>
      </c>
      <c r="H55" s="20">
        <v>0.53</v>
      </c>
      <c r="I55" s="19">
        <v>6.21</v>
      </c>
      <c r="J55" s="19">
        <v>3.29</v>
      </c>
    </row>
    <row r="56" spans="1:10" ht="36" customHeight="1">
      <c r="A56" s="16" t="s">
        <v>2075</v>
      </c>
      <c r="B56" s="18" t="s">
        <v>2140</v>
      </c>
      <c r="C56" s="16" t="s">
        <v>81</v>
      </c>
      <c r="D56" s="16" t="s">
        <v>2141</v>
      </c>
      <c r="E56" s="138" t="s">
        <v>219</v>
      </c>
      <c r="F56" s="138"/>
      <c r="G56" s="17" t="s">
        <v>220</v>
      </c>
      <c r="H56" s="20">
        <v>1.7343999999999999</v>
      </c>
      <c r="I56" s="19">
        <v>6.98</v>
      </c>
      <c r="J56" s="19">
        <v>12.1</v>
      </c>
    </row>
    <row r="57" spans="1:10" ht="36" customHeight="1">
      <c r="A57" s="16" t="s">
        <v>2075</v>
      </c>
      <c r="B57" s="18" t="s">
        <v>2142</v>
      </c>
      <c r="C57" s="16" t="s">
        <v>81</v>
      </c>
      <c r="D57" s="16" t="s">
        <v>2143</v>
      </c>
      <c r="E57" s="138" t="s">
        <v>219</v>
      </c>
      <c r="F57" s="138"/>
      <c r="G57" s="17" t="s">
        <v>76</v>
      </c>
      <c r="H57" s="20">
        <v>0.19270000000000001</v>
      </c>
      <c r="I57" s="19">
        <v>8.82</v>
      </c>
      <c r="J57" s="19">
        <v>1.69</v>
      </c>
    </row>
    <row r="58" spans="1:10" ht="36" customHeight="1">
      <c r="A58" s="16" t="s">
        <v>2075</v>
      </c>
      <c r="B58" s="18" t="s">
        <v>659</v>
      </c>
      <c r="C58" s="16" t="s">
        <v>81</v>
      </c>
      <c r="D58" s="16" t="s">
        <v>2144</v>
      </c>
      <c r="E58" s="138" t="s">
        <v>219</v>
      </c>
      <c r="F58" s="138"/>
      <c r="G58" s="17" t="s">
        <v>220</v>
      </c>
      <c r="H58" s="20">
        <v>1.4165000000000001</v>
      </c>
      <c r="I58" s="19">
        <v>2.0499999999999998</v>
      </c>
      <c r="J58" s="19">
        <v>2.9</v>
      </c>
    </row>
    <row r="59" spans="1:10" ht="36" customHeight="1">
      <c r="A59" s="16" t="s">
        <v>2075</v>
      </c>
      <c r="B59" s="18" t="s">
        <v>374</v>
      </c>
      <c r="C59" s="16" t="s">
        <v>81</v>
      </c>
      <c r="D59" s="16" t="s">
        <v>2145</v>
      </c>
      <c r="E59" s="138" t="s">
        <v>219</v>
      </c>
      <c r="F59" s="138"/>
      <c r="G59" s="17" t="s">
        <v>220</v>
      </c>
      <c r="H59" s="20">
        <v>3.4689000000000001</v>
      </c>
      <c r="I59" s="19">
        <v>3.01</v>
      </c>
      <c r="J59" s="19">
        <v>10.44</v>
      </c>
    </row>
    <row r="60" spans="1:10" ht="36" customHeight="1">
      <c r="A60" s="16" t="s">
        <v>2075</v>
      </c>
      <c r="B60" s="18" t="s">
        <v>217</v>
      </c>
      <c r="C60" s="16" t="s">
        <v>81</v>
      </c>
      <c r="D60" s="16" t="s">
        <v>2146</v>
      </c>
      <c r="E60" s="138" t="s">
        <v>219</v>
      </c>
      <c r="F60" s="138"/>
      <c r="G60" s="17" t="s">
        <v>220</v>
      </c>
      <c r="H60" s="20">
        <v>2.0234999999999999</v>
      </c>
      <c r="I60" s="19">
        <v>4.97</v>
      </c>
      <c r="J60" s="19">
        <v>10.050000000000001</v>
      </c>
    </row>
    <row r="61" spans="1:10" ht="36" customHeight="1">
      <c r="A61" s="16" t="s">
        <v>2075</v>
      </c>
      <c r="B61" s="18" t="s">
        <v>2147</v>
      </c>
      <c r="C61" s="16" t="s">
        <v>81</v>
      </c>
      <c r="D61" s="16" t="s">
        <v>2148</v>
      </c>
      <c r="E61" s="138" t="s">
        <v>219</v>
      </c>
      <c r="F61" s="138"/>
      <c r="G61" s="17" t="s">
        <v>220</v>
      </c>
      <c r="H61" s="20">
        <v>0.19270000000000001</v>
      </c>
      <c r="I61" s="19">
        <v>12.38</v>
      </c>
      <c r="J61" s="19">
        <v>2.38</v>
      </c>
    </row>
    <row r="62" spans="1:10" ht="24" customHeight="1">
      <c r="A62" s="16" t="s">
        <v>2075</v>
      </c>
      <c r="B62" s="18" t="s">
        <v>2149</v>
      </c>
      <c r="C62" s="16" t="s">
        <v>81</v>
      </c>
      <c r="D62" s="16" t="s">
        <v>2150</v>
      </c>
      <c r="E62" s="138" t="s">
        <v>219</v>
      </c>
      <c r="F62" s="138"/>
      <c r="G62" s="17" t="s">
        <v>76</v>
      </c>
      <c r="H62" s="20">
        <v>0.1734</v>
      </c>
      <c r="I62" s="19">
        <v>8</v>
      </c>
      <c r="J62" s="19">
        <v>1.38</v>
      </c>
    </row>
    <row r="63" spans="1:10" ht="36" customHeight="1">
      <c r="A63" s="16" t="s">
        <v>2075</v>
      </c>
      <c r="B63" s="18" t="s">
        <v>1212</v>
      </c>
      <c r="C63" s="16" t="s">
        <v>81</v>
      </c>
      <c r="D63" s="16" t="s">
        <v>2151</v>
      </c>
      <c r="E63" s="138" t="s">
        <v>219</v>
      </c>
      <c r="F63" s="138"/>
      <c r="G63" s="17" t="s">
        <v>76</v>
      </c>
      <c r="H63" s="20">
        <v>0.28910000000000002</v>
      </c>
      <c r="I63" s="19">
        <v>17.66</v>
      </c>
      <c r="J63" s="19">
        <v>5.0999999999999996</v>
      </c>
    </row>
    <row r="64" spans="1:10" ht="36" customHeight="1">
      <c r="A64" s="16" t="s">
        <v>2075</v>
      </c>
      <c r="B64" s="18" t="s">
        <v>2152</v>
      </c>
      <c r="C64" s="16" t="s">
        <v>81</v>
      </c>
      <c r="D64" s="16" t="s">
        <v>2153</v>
      </c>
      <c r="E64" s="138" t="s">
        <v>219</v>
      </c>
      <c r="F64" s="138"/>
      <c r="G64" s="17" t="s">
        <v>76</v>
      </c>
      <c r="H64" s="20">
        <v>0.13489999999999999</v>
      </c>
      <c r="I64" s="19">
        <v>12.48</v>
      </c>
      <c r="J64" s="19">
        <v>1.6800000000000002</v>
      </c>
    </row>
    <row r="65" spans="1:10" ht="36" customHeight="1">
      <c r="A65" s="16" t="s">
        <v>2075</v>
      </c>
      <c r="B65" s="18" t="s">
        <v>2154</v>
      </c>
      <c r="C65" s="16" t="s">
        <v>81</v>
      </c>
      <c r="D65" s="16" t="s">
        <v>2155</v>
      </c>
      <c r="E65" s="138" t="s">
        <v>219</v>
      </c>
      <c r="F65" s="138"/>
      <c r="G65" s="17" t="s">
        <v>76</v>
      </c>
      <c r="H65" s="20">
        <v>3.85E-2</v>
      </c>
      <c r="I65" s="19">
        <v>128</v>
      </c>
      <c r="J65" s="19">
        <v>4.92</v>
      </c>
    </row>
    <row r="66" spans="1:10" ht="48" customHeight="1">
      <c r="A66" s="16" t="s">
        <v>2075</v>
      </c>
      <c r="B66" s="18" t="s">
        <v>1522</v>
      </c>
      <c r="C66" s="16" t="s">
        <v>81</v>
      </c>
      <c r="D66" s="16" t="s">
        <v>2156</v>
      </c>
      <c r="E66" s="138" t="s">
        <v>219</v>
      </c>
      <c r="F66" s="138"/>
      <c r="G66" s="17" t="s">
        <v>76</v>
      </c>
      <c r="H66" s="20">
        <v>1.9300000000000001E-2</v>
      </c>
      <c r="I66" s="19">
        <v>331.1</v>
      </c>
      <c r="J66" s="19">
        <v>6.39</v>
      </c>
    </row>
    <row r="67" spans="1:10" ht="36" customHeight="1">
      <c r="A67" s="16" t="s">
        <v>2075</v>
      </c>
      <c r="B67" s="18" t="s">
        <v>2157</v>
      </c>
      <c r="C67" s="16" t="s">
        <v>81</v>
      </c>
      <c r="D67" s="16" t="s">
        <v>2158</v>
      </c>
      <c r="E67" s="138" t="s">
        <v>219</v>
      </c>
      <c r="F67" s="138"/>
      <c r="G67" s="17" t="s">
        <v>76</v>
      </c>
      <c r="H67" s="20">
        <v>0.1734</v>
      </c>
      <c r="I67" s="19">
        <v>21.34</v>
      </c>
      <c r="J67" s="19">
        <v>3.7</v>
      </c>
    </row>
    <row r="68" spans="1:10" ht="36" customHeight="1">
      <c r="A68" s="16" t="s">
        <v>2075</v>
      </c>
      <c r="B68" s="18" t="s">
        <v>2159</v>
      </c>
      <c r="C68" s="16" t="s">
        <v>81</v>
      </c>
      <c r="D68" s="16" t="s">
        <v>2160</v>
      </c>
      <c r="E68" s="138" t="s">
        <v>219</v>
      </c>
      <c r="F68" s="138"/>
      <c r="G68" s="17" t="s">
        <v>76</v>
      </c>
      <c r="H68" s="20">
        <v>5.7799999999999997E-2</v>
      </c>
      <c r="I68" s="19">
        <v>6.66</v>
      </c>
      <c r="J68" s="19">
        <v>0.38</v>
      </c>
    </row>
    <row r="69" spans="1:10" ht="36" customHeight="1">
      <c r="A69" s="16" t="s">
        <v>2075</v>
      </c>
      <c r="B69" s="18" t="s">
        <v>1022</v>
      </c>
      <c r="C69" s="16" t="s">
        <v>81</v>
      </c>
      <c r="D69" s="16" t="s">
        <v>2161</v>
      </c>
      <c r="E69" s="138" t="s">
        <v>219</v>
      </c>
      <c r="F69" s="138"/>
      <c r="G69" s="17" t="s">
        <v>76</v>
      </c>
      <c r="H69" s="20">
        <v>7.7100000000000002E-2</v>
      </c>
      <c r="I69" s="19">
        <v>19.04</v>
      </c>
      <c r="J69" s="19">
        <v>1.46</v>
      </c>
    </row>
    <row r="70" spans="1:10" ht="36" customHeight="1">
      <c r="A70" s="16" t="s">
        <v>2075</v>
      </c>
      <c r="B70" s="18" t="s">
        <v>1116</v>
      </c>
      <c r="C70" s="16" t="s">
        <v>81</v>
      </c>
      <c r="D70" s="16" t="s">
        <v>2162</v>
      </c>
      <c r="E70" s="138" t="s">
        <v>219</v>
      </c>
      <c r="F70" s="138"/>
      <c r="G70" s="17" t="s">
        <v>76</v>
      </c>
      <c r="H70" s="20">
        <v>0.1542</v>
      </c>
      <c r="I70" s="19">
        <v>30.59</v>
      </c>
      <c r="J70" s="19">
        <v>4.71</v>
      </c>
    </row>
    <row r="71" spans="1:10" ht="36" customHeight="1">
      <c r="A71" s="16" t="s">
        <v>2075</v>
      </c>
      <c r="B71" s="18" t="s">
        <v>2163</v>
      </c>
      <c r="C71" s="16" t="s">
        <v>81</v>
      </c>
      <c r="D71" s="16" t="s">
        <v>2164</v>
      </c>
      <c r="E71" s="138" t="s">
        <v>219</v>
      </c>
      <c r="F71" s="138"/>
      <c r="G71" s="17" t="s">
        <v>76</v>
      </c>
      <c r="H71" s="20">
        <v>0.13489999999999999</v>
      </c>
      <c r="I71" s="19">
        <v>31.7</v>
      </c>
      <c r="J71" s="19">
        <v>4.2699999999999996</v>
      </c>
    </row>
    <row r="72" spans="1:10" ht="48" customHeight="1">
      <c r="A72" s="16" t="s">
        <v>2075</v>
      </c>
      <c r="B72" s="18" t="s">
        <v>2165</v>
      </c>
      <c r="C72" s="16" t="s">
        <v>81</v>
      </c>
      <c r="D72" s="16" t="s">
        <v>2166</v>
      </c>
      <c r="E72" s="138" t="s">
        <v>219</v>
      </c>
      <c r="F72" s="138"/>
      <c r="G72" s="17" t="s">
        <v>76</v>
      </c>
      <c r="H72" s="20">
        <v>0.11559999999999999</v>
      </c>
      <c r="I72" s="19">
        <v>83.28</v>
      </c>
      <c r="J72" s="19">
        <v>9.6199999999999992</v>
      </c>
    </row>
    <row r="73" spans="1:10" ht="36" customHeight="1">
      <c r="A73" s="16" t="s">
        <v>2075</v>
      </c>
      <c r="B73" s="18" t="s">
        <v>2167</v>
      </c>
      <c r="C73" s="16" t="s">
        <v>81</v>
      </c>
      <c r="D73" s="16" t="s">
        <v>2168</v>
      </c>
      <c r="E73" s="138" t="s">
        <v>219</v>
      </c>
      <c r="F73" s="138"/>
      <c r="G73" s="17" t="s">
        <v>76</v>
      </c>
      <c r="H73" s="20">
        <v>7.7100000000000002E-2</v>
      </c>
      <c r="I73" s="19">
        <v>75.95</v>
      </c>
      <c r="J73" s="19">
        <v>5.85</v>
      </c>
    </row>
    <row r="74" spans="1:10" ht="24" customHeight="1">
      <c r="A74" s="16" t="s">
        <v>2075</v>
      </c>
      <c r="B74" s="18" t="s">
        <v>2169</v>
      </c>
      <c r="C74" s="16" t="s">
        <v>81</v>
      </c>
      <c r="D74" s="16" t="s">
        <v>2170</v>
      </c>
      <c r="E74" s="138" t="s">
        <v>219</v>
      </c>
      <c r="F74" s="138"/>
      <c r="G74" s="17" t="s">
        <v>76</v>
      </c>
      <c r="H74" s="20">
        <v>3.85E-2</v>
      </c>
      <c r="I74" s="19">
        <v>13.33</v>
      </c>
      <c r="J74" s="19">
        <v>0.51</v>
      </c>
    </row>
    <row r="75" spans="1:10" ht="24" customHeight="1">
      <c r="A75" s="16" t="s">
        <v>2075</v>
      </c>
      <c r="B75" s="18" t="s">
        <v>2171</v>
      </c>
      <c r="C75" s="16" t="s">
        <v>81</v>
      </c>
      <c r="D75" s="16" t="s">
        <v>2172</v>
      </c>
      <c r="E75" s="138" t="s">
        <v>219</v>
      </c>
      <c r="F75" s="138"/>
      <c r="G75" s="17" t="s">
        <v>76</v>
      </c>
      <c r="H75" s="20">
        <v>3.85E-2</v>
      </c>
      <c r="I75" s="19">
        <v>14.42</v>
      </c>
      <c r="J75" s="19">
        <v>0.55000000000000004</v>
      </c>
    </row>
    <row r="76" spans="1:10" ht="24" customHeight="1">
      <c r="A76" s="16" t="s">
        <v>2075</v>
      </c>
      <c r="B76" s="18" t="s">
        <v>1382</v>
      </c>
      <c r="C76" s="16" t="s">
        <v>81</v>
      </c>
      <c r="D76" s="16" t="s">
        <v>2173</v>
      </c>
      <c r="E76" s="138" t="s">
        <v>219</v>
      </c>
      <c r="F76" s="138"/>
      <c r="G76" s="17" t="s">
        <v>76</v>
      </c>
      <c r="H76" s="20">
        <v>3.85E-2</v>
      </c>
      <c r="I76" s="19">
        <v>61.18</v>
      </c>
      <c r="J76" s="19">
        <v>2.35</v>
      </c>
    </row>
    <row r="77" spans="1:10" ht="36" customHeight="1">
      <c r="A77" s="16" t="s">
        <v>2075</v>
      </c>
      <c r="B77" s="18" t="s">
        <v>2174</v>
      </c>
      <c r="C77" s="16" t="s">
        <v>81</v>
      </c>
      <c r="D77" s="16" t="s">
        <v>2175</v>
      </c>
      <c r="E77" s="138" t="s">
        <v>990</v>
      </c>
      <c r="F77" s="138"/>
      <c r="G77" s="17" t="s">
        <v>220</v>
      </c>
      <c r="H77" s="20">
        <v>0.61670000000000003</v>
      </c>
      <c r="I77" s="19">
        <v>6.22</v>
      </c>
      <c r="J77" s="19">
        <v>3.83</v>
      </c>
    </row>
    <row r="78" spans="1:10" ht="24" customHeight="1">
      <c r="A78" s="16" t="s">
        <v>2075</v>
      </c>
      <c r="B78" s="18" t="s">
        <v>2176</v>
      </c>
      <c r="C78" s="16" t="s">
        <v>81</v>
      </c>
      <c r="D78" s="16" t="s">
        <v>2177</v>
      </c>
      <c r="E78" s="138" t="s">
        <v>990</v>
      </c>
      <c r="F78" s="138"/>
      <c r="G78" s="17" t="s">
        <v>76</v>
      </c>
      <c r="H78" s="20">
        <v>1.9300000000000001E-2</v>
      </c>
      <c r="I78" s="19">
        <v>29.97</v>
      </c>
      <c r="J78" s="19">
        <v>0.56999999999999995</v>
      </c>
    </row>
    <row r="79" spans="1:10" ht="36" customHeight="1">
      <c r="A79" s="16" t="s">
        <v>2075</v>
      </c>
      <c r="B79" s="18" t="s">
        <v>1664</v>
      </c>
      <c r="C79" s="16" t="s">
        <v>81</v>
      </c>
      <c r="D79" s="16" t="s">
        <v>1665</v>
      </c>
      <c r="E79" s="138" t="s">
        <v>418</v>
      </c>
      <c r="F79" s="138"/>
      <c r="G79" s="17" t="s">
        <v>220</v>
      </c>
      <c r="H79" s="20">
        <v>0.13880000000000001</v>
      </c>
      <c r="I79" s="19">
        <v>13.1</v>
      </c>
      <c r="J79" s="19">
        <v>1.81</v>
      </c>
    </row>
    <row r="80" spans="1:10" ht="36" customHeight="1">
      <c r="A80" s="16" t="s">
        <v>2075</v>
      </c>
      <c r="B80" s="18" t="s">
        <v>929</v>
      </c>
      <c r="C80" s="16" t="s">
        <v>81</v>
      </c>
      <c r="D80" s="16" t="s">
        <v>930</v>
      </c>
      <c r="E80" s="138" t="s">
        <v>418</v>
      </c>
      <c r="F80" s="138"/>
      <c r="G80" s="17" t="s">
        <v>220</v>
      </c>
      <c r="H80" s="20">
        <v>0.12529999999999999</v>
      </c>
      <c r="I80" s="19">
        <v>19.809999999999999</v>
      </c>
      <c r="J80" s="19">
        <v>2.48</v>
      </c>
    </row>
    <row r="81" spans="1:10" ht="36" customHeight="1">
      <c r="A81" s="16" t="s">
        <v>2075</v>
      </c>
      <c r="B81" s="18" t="s">
        <v>2178</v>
      </c>
      <c r="C81" s="16" t="s">
        <v>81</v>
      </c>
      <c r="D81" s="16" t="s">
        <v>2179</v>
      </c>
      <c r="E81" s="138" t="s">
        <v>418</v>
      </c>
      <c r="F81" s="138"/>
      <c r="G81" s="17" t="s">
        <v>220</v>
      </c>
      <c r="H81" s="20">
        <v>0.1472</v>
      </c>
      <c r="I81" s="19">
        <v>38.479999999999997</v>
      </c>
      <c r="J81" s="19">
        <v>5.66</v>
      </c>
    </row>
    <row r="82" spans="1:10" ht="48" customHeight="1">
      <c r="A82" s="16" t="s">
        <v>2075</v>
      </c>
      <c r="B82" s="18" t="s">
        <v>1814</v>
      </c>
      <c r="C82" s="16" t="s">
        <v>81</v>
      </c>
      <c r="D82" s="16" t="s">
        <v>2180</v>
      </c>
      <c r="E82" s="138" t="s">
        <v>418</v>
      </c>
      <c r="F82" s="138"/>
      <c r="G82" s="17" t="s">
        <v>76</v>
      </c>
      <c r="H82" s="20">
        <v>7.7100000000000002E-2</v>
      </c>
      <c r="I82" s="19">
        <v>6.98</v>
      </c>
      <c r="J82" s="19">
        <v>0.53</v>
      </c>
    </row>
    <row r="83" spans="1:10" ht="48" customHeight="1">
      <c r="A83" s="16" t="s">
        <v>2075</v>
      </c>
      <c r="B83" s="18" t="s">
        <v>1857</v>
      </c>
      <c r="C83" s="16" t="s">
        <v>81</v>
      </c>
      <c r="D83" s="16" t="s">
        <v>2181</v>
      </c>
      <c r="E83" s="138" t="s">
        <v>418</v>
      </c>
      <c r="F83" s="138"/>
      <c r="G83" s="17" t="s">
        <v>76</v>
      </c>
      <c r="H83" s="20">
        <v>5.7799999999999997E-2</v>
      </c>
      <c r="I83" s="19">
        <v>4.9800000000000004</v>
      </c>
      <c r="J83" s="19">
        <v>0.28000000000000003</v>
      </c>
    </row>
    <row r="84" spans="1:10" ht="48" customHeight="1">
      <c r="A84" s="16" t="s">
        <v>2075</v>
      </c>
      <c r="B84" s="18" t="s">
        <v>2182</v>
      </c>
      <c r="C84" s="16" t="s">
        <v>81</v>
      </c>
      <c r="D84" s="16" t="s">
        <v>2183</v>
      </c>
      <c r="E84" s="138" t="s">
        <v>418</v>
      </c>
      <c r="F84" s="138"/>
      <c r="G84" s="17" t="s">
        <v>76</v>
      </c>
      <c r="H84" s="20">
        <v>1.9300000000000001E-2</v>
      </c>
      <c r="I84" s="19">
        <v>7.74</v>
      </c>
      <c r="J84" s="19">
        <v>0.14000000000000001</v>
      </c>
    </row>
    <row r="85" spans="1:10" ht="48" customHeight="1">
      <c r="A85" s="16" t="s">
        <v>2075</v>
      </c>
      <c r="B85" s="18" t="s">
        <v>2184</v>
      </c>
      <c r="C85" s="16" t="s">
        <v>81</v>
      </c>
      <c r="D85" s="16" t="s">
        <v>2185</v>
      </c>
      <c r="E85" s="138" t="s">
        <v>418</v>
      </c>
      <c r="F85" s="138"/>
      <c r="G85" s="17" t="s">
        <v>76</v>
      </c>
      <c r="H85" s="20">
        <v>5.7799999999999997E-2</v>
      </c>
      <c r="I85" s="19">
        <v>27.93</v>
      </c>
      <c r="J85" s="19">
        <v>1.6099999999999999</v>
      </c>
    </row>
    <row r="86" spans="1:10" ht="48" customHeight="1">
      <c r="A86" s="16" t="s">
        <v>2075</v>
      </c>
      <c r="B86" s="18" t="s">
        <v>2186</v>
      </c>
      <c r="C86" s="16" t="s">
        <v>81</v>
      </c>
      <c r="D86" s="16" t="s">
        <v>2187</v>
      </c>
      <c r="E86" s="138" t="s">
        <v>418</v>
      </c>
      <c r="F86" s="138"/>
      <c r="G86" s="17" t="s">
        <v>76</v>
      </c>
      <c r="H86" s="20">
        <v>5.7799999999999997E-2</v>
      </c>
      <c r="I86" s="19">
        <v>14.45</v>
      </c>
      <c r="J86" s="19">
        <v>0.83</v>
      </c>
    </row>
    <row r="87" spans="1:10" ht="48" customHeight="1">
      <c r="A87" s="16" t="s">
        <v>2075</v>
      </c>
      <c r="B87" s="18" t="s">
        <v>2188</v>
      </c>
      <c r="C87" s="16" t="s">
        <v>81</v>
      </c>
      <c r="D87" s="16" t="s">
        <v>2189</v>
      </c>
      <c r="E87" s="138" t="s">
        <v>418</v>
      </c>
      <c r="F87" s="138"/>
      <c r="G87" s="17" t="s">
        <v>76</v>
      </c>
      <c r="H87" s="20">
        <v>3.85E-2</v>
      </c>
      <c r="I87" s="19">
        <v>29.45</v>
      </c>
      <c r="J87" s="19">
        <v>1.1299999999999999</v>
      </c>
    </row>
    <row r="88" spans="1:10" ht="36" customHeight="1">
      <c r="A88" s="16" t="s">
        <v>2075</v>
      </c>
      <c r="B88" s="18" t="s">
        <v>2190</v>
      </c>
      <c r="C88" s="16" t="s">
        <v>81</v>
      </c>
      <c r="D88" s="16" t="s">
        <v>2191</v>
      </c>
      <c r="E88" s="138" t="s">
        <v>418</v>
      </c>
      <c r="F88" s="138"/>
      <c r="G88" s="17" t="s">
        <v>76</v>
      </c>
      <c r="H88" s="20">
        <v>1.9300000000000001E-2</v>
      </c>
      <c r="I88" s="19">
        <v>301.91000000000003</v>
      </c>
      <c r="J88" s="19">
        <v>5.82</v>
      </c>
    </row>
    <row r="89" spans="1:10" ht="36" customHeight="1">
      <c r="A89" s="16" t="s">
        <v>2075</v>
      </c>
      <c r="B89" s="18" t="s">
        <v>2192</v>
      </c>
      <c r="C89" s="16" t="s">
        <v>81</v>
      </c>
      <c r="D89" s="16" t="s">
        <v>2193</v>
      </c>
      <c r="E89" s="138" t="s">
        <v>418</v>
      </c>
      <c r="F89" s="138"/>
      <c r="G89" s="17" t="s">
        <v>76</v>
      </c>
      <c r="H89" s="20">
        <v>3.85E-2</v>
      </c>
      <c r="I89" s="19">
        <v>17.690000000000001</v>
      </c>
      <c r="J89" s="19">
        <v>0.68</v>
      </c>
    </row>
    <row r="90" spans="1:10" ht="24" customHeight="1">
      <c r="A90" s="16" t="s">
        <v>2075</v>
      </c>
      <c r="B90" s="18" t="s">
        <v>978</v>
      </c>
      <c r="C90" s="16" t="s">
        <v>81</v>
      </c>
      <c r="D90" s="16" t="s">
        <v>2194</v>
      </c>
      <c r="E90" s="138" t="s">
        <v>418</v>
      </c>
      <c r="F90" s="138"/>
      <c r="G90" s="17" t="s">
        <v>76</v>
      </c>
      <c r="H90" s="20">
        <v>3.85E-2</v>
      </c>
      <c r="I90" s="19">
        <v>267.92</v>
      </c>
      <c r="J90" s="19">
        <v>10.31</v>
      </c>
    </row>
    <row r="91" spans="1:10" ht="60" customHeight="1">
      <c r="A91" s="16" t="s">
        <v>2075</v>
      </c>
      <c r="B91" s="18" t="s">
        <v>2195</v>
      </c>
      <c r="C91" s="16" t="s">
        <v>81</v>
      </c>
      <c r="D91" s="16" t="s">
        <v>2196</v>
      </c>
      <c r="E91" s="138" t="s">
        <v>418</v>
      </c>
      <c r="F91" s="138"/>
      <c r="G91" s="17" t="s">
        <v>76</v>
      </c>
      <c r="H91" s="20">
        <v>1.9300000000000001E-2</v>
      </c>
      <c r="I91" s="19">
        <v>263.25</v>
      </c>
      <c r="J91" s="19">
        <v>5.08</v>
      </c>
    </row>
    <row r="92" spans="1:10" ht="60" customHeight="1">
      <c r="A92" s="16" t="s">
        <v>2075</v>
      </c>
      <c r="B92" s="18" t="s">
        <v>2197</v>
      </c>
      <c r="C92" s="16" t="s">
        <v>81</v>
      </c>
      <c r="D92" s="16" t="s">
        <v>2198</v>
      </c>
      <c r="E92" s="138" t="s">
        <v>418</v>
      </c>
      <c r="F92" s="138"/>
      <c r="G92" s="17" t="s">
        <v>76</v>
      </c>
      <c r="H92" s="20">
        <v>3.85E-2</v>
      </c>
      <c r="I92" s="19">
        <v>150.59</v>
      </c>
      <c r="J92" s="19">
        <v>5.79</v>
      </c>
    </row>
    <row r="93" spans="1:10" ht="48" customHeight="1">
      <c r="A93" s="16" t="s">
        <v>2075</v>
      </c>
      <c r="B93" s="18" t="s">
        <v>2199</v>
      </c>
      <c r="C93" s="16" t="s">
        <v>81</v>
      </c>
      <c r="D93" s="16" t="s">
        <v>2200</v>
      </c>
      <c r="E93" s="138" t="s">
        <v>418</v>
      </c>
      <c r="F93" s="138"/>
      <c r="G93" s="17" t="s">
        <v>76</v>
      </c>
      <c r="H93" s="20">
        <v>9.64E-2</v>
      </c>
      <c r="I93" s="19">
        <v>91.51</v>
      </c>
      <c r="J93" s="19">
        <v>8.82</v>
      </c>
    </row>
    <row r="94" spans="1:10" ht="24" customHeight="1">
      <c r="A94" s="16" t="s">
        <v>2075</v>
      </c>
      <c r="B94" s="18" t="s">
        <v>2201</v>
      </c>
      <c r="C94" s="16" t="s">
        <v>81</v>
      </c>
      <c r="D94" s="16" t="s">
        <v>2202</v>
      </c>
      <c r="E94" s="138" t="s">
        <v>418</v>
      </c>
      <c r="F94" s="138"/>
      <c r="G94" s="17" t="s">
        <v>220</v>
      </c>
      <c r="H94" s="20">
        <v>0.1002</v>
      </c>
      <c r="I94" s="19">
        <v>8.25</v>
      </c>
      <c r="J94" s="19">
        <v>0.82</v>
      </c>
    </row>
    <row r="95" spans="1:10" ht="36" customHeight="1">
      <c r="A95" s="16" t="s">
        <v>2075</v>
      </c>
      <c r="B95" s="18" t="s">
        <v>2203</v>
      </c>
      <c r="C95" s="16" t="s">
        <v>81</v>
      </c>
      <c r="D95" s="16" t="s">
        <v>2204</v>
      </c>
      <c r="E95" s="138" t="s">
        <v>418</v>
      </c>
      <c r="F95" s="138"/>
      <c r="G95" s="17" t="s">
        <v>220</v>
      </c>
      <c r="H95" s="20">
        <v>0.1002</v>
      </c>
      <c r="I95" s="19">
        <v>8.41</v>
      </c>
      <c r="J95" s="19">
        <v>0.84</v>
      </c>
    </row>
    <row r="96" spans="1:10" ht="60" customHeight="1">
      <c r="A96" s="16" t="s">
        <v>2075</v>
      </c>
      <c r="B96" s="18" t="s">
        <v>2205</v>
      </c>
      <c r="C96" s="16" t="s">
        <v>81</v>
      </c>
      <c r="D96" s="16" t="s">
        <v>2206</v>
      </c>
      <c r="E96" s="138" t="s">
        <v>418</v>
      </c>
      <c r="F96" s="138"/>
      <c r="G96" s="17" t="s">
        <v>220</v>
      </c>
      <c r="H96" s="20">
        <v>0.53</v>
      </c>
      <c r="I96" s="19">
        <v>1.8399999999999999</v>
      </c>
      <c r="J96" s="19">
        <v>0.97</v>
      </c>
    </row>
    <row r="97" spans="1:10" ht="48" customHeight="1">
      <c r="A97" s="16" t="s">
        <v>2075</v>
      </c>
      <c r="B97" s="18" t="s">
        <v>2207</v>
      </c>
      <c r="C97" s="16" t="s">
        <v>81</v>
      </c>
      <c r="D97" s="16" t="s">
        <v>2208</v>
      </c>
      <c r="E97" s="138" t="s">
        <v>418</v>
      </c>
      <c r="F97" s="138"/>
      <c r="G97" s="17" t="s">
        <v>220</v>
      </c>
      <c r="H97" s="20">
        <v>1.7343999999999999</v>
      </c>
      <c r="I97" s="19">
        <v>0.93</v>
      </c>
      <c r="J97" s="19">
        <v>1.6099999999999999</v>
      </c>
    </row>
    <row r="98" spans="1:10" ht="24" customHeight="1">
      <c r="A98" s="16" t="s">
        <v>2075</v>
      </c>
      <c r="B98" s="18" t="s">
        <v>560</v>
      </c>
      <c r="C98" s="16" t="s">
        <v>81</v>
      </c>
      <c r="D98" s="16" t="s">
        <v>2209</v>
      </c>
      <c r="E98" s="138" t="s">
        <v>562</v>
      </c>
      <c r="F98" s="138"/>
      <c r="G98" s="17" t="s">
        <v>154</v>
      </c>
      <c r="H98" s="20">
        <v>2.3300000000000001E-2</v>
      </c>
      <c r="I98" s="19">
        <v>51.19</v>
      </c>
      <c r="J98" s="19">
        <v>1.19</v>
      </c>
    </row>
    <row r="99" spans="1:10" ht="24" customHeight="1">
      <c r="A99" s="16" t="s">
        <v>2075</v>
      </c>
      <c r="B99" s="18" t="s">
        <v>2210</v>
      </c>
      <c r="C99" s="16" t="s">
        <v>81</v>
      </c>
      <c r="D99" s="16" t="s">
        <v>2211</v>
      </c>
      <c r="E99" s="138" t="s">
        <v>562</v>
      </c>
      <c r="F99" s="138"/>
      <c r="G99" s="17" t="s">
        <v>154</v>
      </c>
      <c r="H99" s="20">
        <v>6.0000000000000001E-3</v>
      </c>
      <c r="I99" s="19">
        <v>31.03</v>
      </c>
      <c r="J99" s="19">
        <v>0.18</v>
      </c>
    </row>
    <row r="100" spans="1:10" ht="60" customHeight="1">
      <c r="A100" s="16" t="s">
        <v>2075</v>
      </c>
      <c r="B100" s="18" t="s">
        <v>2212</v>
      </c>
      <c r="C100" s="16" t="s">
        <v>81</v>
      </c>
      <c r="D100" s="16" t="s">
        <v>2213</v>
      </c>
      <c r="E100" s="138" t="s">
        <v>113</v>
      </c>
      <c r="F100" s="138"/>
      <c r="G100" s="17" t="s">
        <v>90</v>
      </c>
      <c r="H100" s="20">
        <v>0.1023</v>
      </c>
      <c r="I100" s="19">
        <v>63.39</v>
      </c>
      <c r="J100" s="19">
        <v>6.48</v>
      </c>
    </row>
    <row r="101" spans="1:10" ht="24" customHeight="1">
      <c r="A101" s="16" t="s">
        <v>2075</v>
      </c>
      <c r="B101" s="18" t="s">
        <v>284</v>
      </c>
      <c r="C101" s="16" t="s">
        <v>81</v>
      </c>
      <c r="D101" s="16" t="s">
        <v>2214</v>
      </c>
      <c r="E101" s="138" t="s">
        <v>273</v>
      </c>
      <c r="F101" s="138"/>
      <c r="G101" s="17" t="s">
        <v>90</v>
      </c>
      <c r="H101" s="20">
        <v>4.4976000000000003</v>
      </c>
      <c r="I101" s="19">
        <v>9.1999999999999993</v>
      </c>
      <c r="J101" s="19">
        <v>41.37</v>
      </c>
    </row>
    <row r="102" spans="1:10" ht="60" customHeight="1">
      <c r="A102" s="16" t="s">
        <v>2075</v>
      </c>
      <c r="B102" s="18" t="s">
        <v>2215</v>
      </c>
      <c r="C102" s="16" t="s">
        <v>81</v>
      </c>
      <c r="D102" s="16" t="s">
        <v>2216</v>
      </c>
      <c r="E102" s="138" t="s">
        <v>105</v>
      </c>
      <c r="F102" s="138"/>
      <c r="G102" s="17" t="s">
        <v>90</v>
      </c>
      <c r="H102" s="20">
        <v>8.0600000000000005E-2</v>
      </c>
      <c r="I102" s="19">
        <v>47.29</v>
      </c>
      <c r="J102" s="19">
        <v>3.81</v>
      </c>
    </row>
    <row r="103" spans="1:10" ht="48" customHeight="1">
      <c r="A103" s="16" t="s">
        <v>2075</v>
      </c>
      <c r="B103" s="18" t="s">
        <v>2217</v>
      </c>
      <c r="C103" s="16" t="s">
        <v>81</v>
      </c>
      <c r="D103" s="16" t="s">
        <v>2218</v>
      </c>
      <c r="E103" s="138" t="s">
        <v>140</v>
      </c>
      <c r="F103" s="138"/>
      <c r="G103" s="17" t="s">
        <v>90</v>
      </c>
      <c r="H103" s="20">
        <v>0.20469999999999999</v>
      </c>
      <c r="I103" s="19">
        <v>6.19</v>
      </c>
      <c r="J103" s="19">
        <v>1.26</v>
      </c>
    </row>
    <row r="104" spans="1:10" ht="48" customHeight="1">
      <c r="A104" s="16" t="s">
        <v>2075</v>
      </c>
      <c r="B104" s="18" t="s">
        <v>2219</v>
      </c>
      <c r="C104" s="16" t="s">
        <v>81</v>
      </c>
      <c r="D104" s="16" t="s">
        <v>2220</v>
      </c>
      <c r="E104" s="138" t="s">
        <v>140</v>
      </c>
      <c r="F104" s="138"/>
      <c r="G104" s="17" t="s">
        <v>90</v>
      </c>
      <c r="H104" s="20">
        <v>3.85E-2</v>
      </c>
      <c r="I104" s="19">
        <v>17.079999999999998</v>
      </c>
      <c r="J104" s="19">
        <v>0.65</v>
      </c>
    </row>
    <row r="105" spans="1:10" ht="60" customHeight="1">
      <c r="A105" s="16" t="s">
        <v>2075</v>
      </c>
      <c r="B105" s="18" t="s">
        <v>2221</v>
      </c>
      <c r="C105" s="16" t="s">
        <v>81</v>
      </c>
      <c r="D105" s="16" t="s">
        <v>2222</v>
      </c>
      <c r="E105" s="138" t="s">
        <v>140</v>
      </c>
      <c r="F105" s="138"/>
      <c r="G105" s="17" t="s">
        <v>90</v>
      </c>
      <c r="H105" s="20">
        <v>0.20469999999999999</v>
      </c>
      <c r="I105" s="19">
        <v>24.71</v>
      </c>
      <c r="J105" s="19">
        <v>5.05</v>
      </c>
    </row>
    <row r="106" spans="1:10" ht="24" customHeight="1">
      <c r="A106" s="21" t="s">
        <v>2065</v>
      </c>
      <c r="B106" s="23" t="s">
        <v>2223</v>
      </c>
      <c r="C106" s="21" t="s">
        <v>81</v>
      </c>
      <c r="D106" s="21" t="s">
        <v>2224</v>
      </c>
      <c r="E106" s="136" t="s">
        <v>450</v>
      </c>
      <c r="F106" s="136"/>
      <c r="G106" s="22" t="s">
        <v>76</v>
      </c>
      <c r="H106" s="25">
        <v>1.9300000000000001E-2</v>
      </c>
      <c r="I106" s="24">
        <v>152.63999999999999</v>
      </c>
      <c r="J106" s="24">
        <v>2.94</v>
      </c>
    </row>
    <row r="107" spans="1:10" ht="24" customHeight="1">
      <c r="A107" s="21" t="s">
        <v>2065</v>
      </c>
      <c r="B107" s="23" t="s">
        <v>2225</v>
      </c>
      <c r="C107" s="21" t="s">
        <v>81</v>
      </c>
      <c r="D107" s="21" t="s">
        <v>2226</v>
      </c>
      <c r="E107" s="136" t="s">
        <v>450</v>
      </c>
      <c r="F107" s="136"/>
      <c r="G107" s="22" t="s">
        <v>76</v>
      </c>
      <c r="H107" s="25">
        <v>1.9300000000000001E-2</v>
      </c>
      <c r="I107" s="24">
        <v>147.6</v>
      </c>
      <c r="J107" s="24">
        <v>2.84</v>
      </c>
    </row>
    <row r="108" spans="1:10" ht="48" customHeight="1">
      <c r="A108" s="21" t="s">
        <v>2065</v>
      </c>
      <c r="B108" s="23" t="s">
        <v>2227</v>
      </c>
      <c r="C108" s="21" t="s">
        <v>81</v>
      </c>
      <c r="D108" s="21" t="s">
        <v>2228</v>
      </c>
      <c r="E108" s="136" t="s">
        <v>450</v>
      </c>
      <c r="F108" s="136"/>
      <c r="G108" s="22" t="s">
        <v>2229</v>
      </c>
      <c r="H108" s="25">
        <v>5.7799999999999997E-2</v>
      </c>
      <c r="I108" s="24">
        <v>40.840000000000003</v>
      </c>
      <c r="J108" s="24">
        <v>2.36</v>
      </c>
    </row>
    <row r="109" spans="1:10" ht="60" customHeight="1">
      <c r="A109" s="21" t="s">
        <v>2065</v>
      </c>
      <c r="B109" s="23" t="s">
        <v>2230</v>
      </c>
      <c r="C109" s="21" t="s">
        <v>81</v>
      </c>
      <c r="D109" s="21" t="s">
        <v>2231</v>
      </c>
      <c r="E109" s="136" t="s">
        <v>450</v>
      </c>
      <c r="F109" s="136"/>
      <c r="G109" s="22" t="s">
        <v>2229</v>
      </c>
      <c r="H109" s="25">
        <v>3.85E-2</v>
      </c>
      <c r="I109" s="24">
        <v>45.72</v>
      </c>
      <c r="J109" s="24">
        <v>1.76</v>
      </c>
    </row>
    <row r="110" spans="1:10" ht="36" customHeight="1">
      <c r="A110" s="21" t="s">
        <v>2065</v>
      </c>
      <c r="B110" s="23" t="s">
        <v>2232</v>
      </c>
      <c r="C110" s="21" t="s">
        <v>81</v>
      </c>
      <c r="D110" s="21" t="s">
        <v>2233</v>
      </c>
      <c r="E110" s="136" t="s">
        <v>450</v>
      </c>
      <c r="F110" s="136"/>
      <c r="G110" s="22" t="s">
        <v>90</v>
      </c>
      <c r="H110" s="25">
        <v>0.99380000000000002</v>
      </c>
      <c r="I110" s="24">
        <v>88.34</v>
      </c>
      <c r="J110" s="24">
        <v>87.79</v>
      </c>
    </row>
    <row r="111" spans="1:10">
      <c r="A111" s="39"/>
      <c r="B111" s="39"/>
      <c r="C111" s="39"/>
      <c r="D111" s="39"/>
      <c r="E111" s="39" t="s">
        <v>2067</v>
      </c>
      <c r="F111" s="40">
        <v>132.6</v>
      </c>
      <c r="G111" s="39" t="s">
        <v>2068</v>
      </c>
      <c r="H111" s="40">
        <v>0</v>
      </c>
      <c r="I111" s="39" t="s">
        <v>2069</v>
      </c>
      <c r="J111" s="40">
        <v>132.6</v>
      </c>
    </row>
    <row r="112" spans="1:10">
      <c r="A112" s="39"/>
      <c r="B112" s="39"/>
      <c r="C112" s="39"/>
      <c r="D112" s="39"/>
      <c r="E112" s="39" t="s">
        <v>2070</v>
      </c>
      <c r="F112" s="40">
        <v>201.34656000000001</v>
      </c>
      <c r="G112" s="39"/>
      <c r="H112" s="137" t="s">
        <v>2071</v>
      </c>
      <c r="I112" s="137"/>
      <c r="J112" s="40">
        <v>978.15</v>
      </c>
    </row>
    <row r="113" spans="1:10" ht="30" customHeight="1" thickBot="1">
      <c r="A113" s="34"/>
      <c r="B113" s="34"/>
      <c r="C113" s="34"/>
      <c r="D113" s="34"/>
      <c r="E113" s="34"/>
      <c r="F113" s="34"/>
      <c r="G113" s="34" t="s">
        <v>2072</v>
      </c>
      <c r="H113" s="36">
        <v>15</v>
      </c>
      <c r="I113" s="34" t="s">
        <v>2073</v>
      </c>
      <c r="J113" s="35">
        <v>14672.25</v>
      </c>
    </row>
    <row r="114" spans="1:10" ht="0.95" customHeight="1" thickTop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8" customHeight="1">
      <c r="A115" s="2" t="s">
        <v>2234</v>
      </c>
      <c r="B115" s="4" t="s">
        <v>63</v>
      </c>
      <c r="C115" s="2" t="s">
        <v>64</v>
      </c>
      <c r="D115" s="2" t="s">
        <v>8</v>
      </c>
      <c r="E115" s="134" t="s">
        <v>65</v>
      </c>
      <c r="F115" s="134"/>
      <c r="G115" s="3" t="s">
        <v>66</v>
      </c>
      <c r="H115" s="4" t="s">
        <v>67</v>
      </c>
      <c r="I115" s="4" t="s">
        <v>2063</v>
      </c>
      <c r="J115" s="4" t="s">
        <v>69</v>
      </c>
    </row>
    <row r="116" spans="1:10" ht="36" customHeight="1">
      <c r="A116" s="9" t="s">
        <v>2064</v>
      </c>
      <c r="B116" s="14" t="s">
        <v>764</v>
      </c>
      <c r="C116" s="9" t="s">
        <v>81</v>
      </c>
      <c r="D116" s="9" t="s">
        <v>765</v>
      </c>
      <c r="E116" s="135" t="s">
        <v>766</v>
      </c>
      <c r="F116" s="135"/>
      <c r="G116" s="10" t="s">
        <v>220</v>
      </c>
      <c r="H116" s="13">
        <v>1</v>
      </c>
      <c r="I116" s="11">
        <v>36.729999999999997</v>
      </c>
      <c r="J116" s="11">
        <v>36.729999999999997</v>
      </c>
    </row>
    <row r="117" spans="1:10" ht="36" customHeight="1">
      <c r="A117" s="16" t="s">
        <v>2075</v>
      </c>
      <c r="B117" s="18" t="s">
        <v>2076</v>
      </c>
      <c r="C117" s="16" t="s">
        <v>81</v>
      </c>
      <c r="D117" s="16" t="s">
        <v>2077</v>
      </c>
      <c r="E117" s="138" t="s">
        <v>2078</v>
      </c>
      <c r="F117" s="138"/>
      <c r="G117" s="17" t="s">
        <v>2079</v>
      </c>
      <c r="H117" s="20">
        <v>3.8999999999999998E-3</v>
      </c>
      <c r="I117" s="19">
        <v>22.39</v>
      </c>
      <c r="J117" s="19">
        <v>0.08</v>
      </c>
    </row>
    <row r="118" spans="1:10" ht="36" customHeight="1">
      <c r="A118" s="16" t="s">
        <v>2075</v>
      </c>
      <c r="B118" s="18" t="s">
        <v>2080</v>
      </c>
      <c r="C118" s="16" t="s">
        <v>81</v>
      </c>
      <c r="D118" s="16" t="s">
        <v>2081</v>
      </c>
      <c r="E118" s="138" t="s">
        <v>2078</v>
      </c>
      <c r="F118" s="138"/>
      <c r="G118" s="17" t="s">
        <v>2082</v>
      </c>
      <c r="H118" s="20">
        <v>1.6799999999999999E-2</v>
      </c>
      <c r="I118" s="19">
        <v>20.38</v>
      </c>
      <c r="J118" s="19">
        <v>0.34</v>
      </c>
    </row>
    <row r="119" spans="1:10" ht="36" customHeight="1">
      <c r="A119" s="16" t="s">
        <v>2075</v>
      </c>
      <c r="B119" s="18" t="s">
        <v>2083</v>
      </c>
      <c r="C119" s="16" t="s">
        <v>81</v>
      </c>
      <c r="D119" s="16" t="s">
        <v>2084</v>
      </c>
      <c r="E119" s="138" t="s">
        <v>89</v>
      </c>
      <c r="F119" s="138"/>
      <c r="G119" s="17" t="s">
        <v>154</v>
      </c>
      <c r="H119" s="20">
        <v>4.5999999999999999E-3</v>
      </c>
      <c r="I119" s="19">
        <v>304.44</v>
      </c>
      <c r="J119" s="19">
        <v>1.4</v>
      </c>
    </row>
    <row r="120" spans="1:10" ht="24" customHeight="1">
      <c r="A120" s="16" t="s">
        <v>2075</v>
      </c>
      <c r="B120" s="18" t="s">
        <v>2235</v>
      </c>
      <c r="C120" s="16" t="s">
        <v>81</v>
      </c>
      <c r="D120" s="16" t="s">
        <v>2236</v>
      </c>
      <c r="E120" s="138" t="s">
        <v>766</v>
      </c>
      <c r="F120" s="138"/>
      <c r="G120" s="17" t="s">
        <v>76</v>
      </c>
      <c r="H120" s="20">
        <v>1.5</v>
      </c>
      <c r="I120" s="19">
        <v>1.56</v>
      </c>
      <c r="J120" s="19">
        <v>2.34</v>
      </c>
    </row>
    <row r="121" spans="1:10" ht="24" customHeight="1">
      <c r="A121" s="16" t="s">
        <v>2075</v>
      </c>
      <c r="B121" s="18" t="s">
        <v>2085</v>
      </c>
      <c r="C121" s="16" t="s">
        <v>81</v>
      </c>
      <c r="D121" s="16" t="s">
        <v>2086</v>
      </c>
      <c r="E121" s="138" t="s">
        <v>75</v>
      </c>
      <c r="F121" s="138"/>
      <c r="G121" s="17" t="s">
        <v>121</v>
      </c>
      <c r="H121" s="20">
        <v>0.35630000000000001</v>
      </c>
      <c r="I121" s="19">
        <v>13.9</v>
      </c>
      <c r="J121" s="19">
        <v>4.95</v>
      </c>
    </row>
    <row r="122" spans="1:10" ht="24" customHeight="1">
      <c r="A122" s="16" t="s">
        <v>2075</v>
      </c>
      <c r="B122" s="18" t="s">
        <v>2087</v>
      </c>
      <c r="C122" s="16" t="s">
        <v>81</v>
      </c>
      <c r="D122" s="16" t="s">
        <v>2088</v>
      </c>
      <c r="E122" s="138" t="s">
        <v>75</v>
      </c>
      <c r="F122" s="138"/>
      <c r="G122" s="17" t="s">
        <v>121</v>
      </c>
      <c r="H122" s="20">
        <v>0.71250000000000002</v>
      </c>
      <c r="I122" s="19">
        <v>16.649999999999999</v>
      </c>
      <c r="J122" s="19">
        <v>11.86</v>
      </c>
    </row>
    <row r="123" spans="1:10" ht="24" customHeight="1">
      <c r="A123" s="21" t="s">
        <v>2065</v>
      </c>
      <c r="B123" s="23" t="s">
        <v>2091</v>
      </c>
      <c r="C123" s="21" t="s">
        <v>81</v>
      </c>
      <c r="D123" s="21" t="s">
        <v>2092</v>
      </c>
      <c r="E123" s="136" t="s">
        <v>450</v>
      </c>
      <c r="F123" s="136"/>
      <c r="G123" s="22" t="s">
        <v>220</v>
      </c>
      <c r="H123" s="25">
        <v>0.41249999999999998</v>
      </c>
      <c r="I123" s="24">
        <v>14.72</v>
      </c>
      <c r="J123" s="24">
        <v>6.07</v>
      </c>
    </row>
    <row r="124" spans="1:10" ht="24" customHeight="1">
      <c r="A124" s="21" t="s">
        <v>2065</v>
      </c>
      <c r="B124" s="23" t="s">
        <v>2237</v>
      </c>
      <c r="C124" s="21" t="s">
        <v>81</v>
      </c>
      <c r="D124" s="21" t="s">
        <v>2238</v>
      </c>
      <c r="E124" s="136" t="s">
        <v>450</v>
      </c>
      <c r="F124" s="136"/>
      <c r="G124" s="22" t="s">
        <v>181</v>
      </c>
      <c r="H124" s="25">
        <v>0.111</v>
      </c>
      <c r="I124" s="24">
        <v>16.38</v>
      </c>
      <c r="J124" s="24">
        <v>1.81</v>
      </c>
    </row>
    <row r="125" spans="1:10" ht="24" customHeight="1">
      <c r="A125" s="21" t="s">
        <v>2065</v>
      </c>
      <c r="B125" s="23" t="s">
        <v>2239</v>
      </c>
      <c r="C125" s="21" t="s">
        <v>81</v>
      </c>
      <c r="D125" s="21" t="s">
        <v>2240</v>
      </c>
      <c r="E125" s="136" t="s">
        <v>450</v>
      </c>
      <c r="F125" s="136"/>
      <c r="G125" s="22" t="s">
        <v>220</v>
      </c>
      <c r="H125" s="25">
        <v>0.74450000000000005</v>
      </c>
      <c r="I125" s="24">
        <v>4.0999999999999996</v>
      </c>
      <c r="J125" s="24">
        <v>3.05</v>
      </c>
    </row>
    <row r="126" spans="1:10" ht="24" customHeight="1">
      <c r="A126" s="21" t="s">
        <v>2065</v>
      </c>
      <c r="B126" s="23" t="s">
        <v>2241</v>
      </c>
      <c r="C126" s="21" t="s">
        <v>81</v>
      </c>
      <c r="D126" s="21" t="s">
        <v>2242</v>
      </c>
      <c r="E126" s="136" t="s">
        <v>450</v>
      </c>
      <c r="F126" s="136"/>
      <c r="G126" s="22" t="s">
        <v>220</v>
      </c>
      <c r="H126" s="25">
        <v>0.55000000000000004</v>
      </c>
      <c r="I126" s="24">
        <v>8.1</v>
      </c>
      <c r="J126" s="24">
        <v>4.45</v>
      </c>
    </row>
    <row r="127" spans="1:10" ht="24" customHeight="1">
      <c r="A127" s="21" t="s">
        <v>2065</v>
      </c>
      <c r="B127" s="23" t="s">
        <v>2243</v>
      </c>
      <c r="C127" s="21" t="s">
        <v>81</v>
      </c>
      <c r="D127" s="21" t="s">
        <v>2244</v>
      </c>
      <c r="E127" s="136" t="s">
        <v>450</v>
      </c>
      <c r="F127" s="136"/>
      <c r="G127" s="22" t="s">
        <v>2245</v>
      </c>
      <c r="H127" s="25">
        <v>2.5600000000000001E-2</v>
      </c>
      <c r="I127" s="24">
        <v>15.23</v>
      </c>
      <c r="J127" s="24">
        <v>0.38</v>
      </c>
    </row>
    <row r="128" spans="1:10">
      <c r="A128" s="39"/>
      <c r="B128" s="39"/>
      <c r="C128" s="39"/>
      <c r="D128" s="39"/>
      <c r="E128" s="39" t="s">
        <v>2067</v>
      </c>
      <c r="F128" s="40">
        <v>15.25</v>
      </c>
      <c r="G128" s="39" t="s">
        <v>2068</v>
      </c>
      <c r="H128" s="40">
        <v>0</v>
      </c>
      <c r="I128" s="39" t="s">
        <v>2069</v>
      </c>
      <c r="J128" s="40">
        <v>15.25</v>
      </c>
    </row>
    <row r="129" spans="1:10">
      <c r="A129" s="39"/>
      <c r="B129" s="39"/>
      <c r="C129" s="39"/>
      <c r="D129" s="39"/>
      <c r="E129" s="39" t="s">
        <v>2070</v>
      </c>
      <c r="F129" s="40">
        <v>9.5204160000000009</v>
      </c>
      <c r="G129" s="39"/>
      <c r="H129" s="137" t="s">
        <v>2071</v>
      </c>
      <c r="I129" s="137"/>
      <c r="J129" s="40">
        <v>46.25</v>
      </c>
    </row>
    <row r="130" spans="1:10" ht="30" customHeight="1" thickBot="1">
      <c r="A130" s="34"/>
      <c r="B130" s="34"/>
      <c r="C130" s="34"/>
      <c r="D130" s="34"/>
      <c r="E130" s="34"/>
      <c r="F130" s="34"/>
      <c r="G130" s="34" t="s">
        <v>2072</v>
      </c>
      <c r="H130" s="36">
        <v>95.21</v>
      </c>
      <c r="I130" s="34" t="s">
        <v>2073</v>
      </c>
      <c r="J130" s="35">
        <v>4403.46</v>
      </c>
    </row>
    <row r="131" spans="1:10" ht="0.95" customHeight="1" thickTop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8" customHeight="1">
      <c r="A132" s="2" t="s">
        <v>2246</v>
      </c>
      <c r="B132" s="4" t="s">
        <v>63</v>
      </c>
      <c r="C132" s="2" t="s">
        <v>64</v>
      </c>
      <c r="D132" s="2" t="s">
        <v>8</v>
      </c>
      <c r="E132" s="134" t="s">
        <v>65</v>
      </c>
      <c r="F132" s="134"/>
      <c r="G132" s="3" t="s">
        <v>66</v>
      </c>
      <c r="H132" s="4" t="s">
        <v>67</v>
      </c>
      <c r="I132" s="4" t="s">
        <v>2063</v>
      </c>
      <c r="J132" s="4" t="s">
        <v>69</v>
      </c>
    </row>
    <row r="133" spans="1:10" ht="36" customHeight="1">
      <c r="A133" s="9" t="s">
        <v>2064</v>
      </c>
      <c r="B133" s="14" t="s">
        <v>295</v>
      </c>
      <c r="C133" s="9" t="s">
        <v>81</v>
      </c>
      <c r="D133" s="9" t="s">
        <v>296</v>
      </c>
      <c r="E133" s="135" t="s">
        <v>297</v>
      </c>
      <c r="F133" s="135"/>
      <c r="G133" s="10" t="s">
        <v>90</v>
      </c>
      <c r="H133" s="13">
        <v>1</v>
      </c>
      <c r="I133" s="11">
        <v>636.42999999999995</v>
      </c>
      <c r="J133" s="11">
        <v>636.42999999999995</v>
      </c>
    </row>
    <row r="134" spans="1:10" ht="36" customHeight="1">
      <c r="A134" s="16" t="s">
        <v>2075</v>
      </c>
      <c r="B134" s="18" t="s">
        <v>2103</v>
      </c>
      <c r="C134" s="16" t="s">
        <v>81</v>
      </c>
      <c r="D134" s="16" t="s">
        <v>2104</v>
      </c>
      <c r="E134" s="138" t="s">
        <v>297</v>
      </c>
      <c r="F134" s="138"/>
      <c r="G134" s="17" t="s">
        <v>90</v>
      </c>
      <c r="H134" s="20">
        <v>0.35170000000000001</v>
      </c>
      <c r="I134" s="19">
        <v>83.11</v>
      </c>
      <c r="J134" s="19">
        <v>29.22</v>
      </c>
    </row>
    <row r="135" spans="1:10" ht="36" customHeight="1">
      <c r="A135" s="16" t="s">
        <v>2075</v>
      </c>
      <c r="B135" s="18" t="s">
        <v>2105</v>
      </c>
      <c r="C135" s="16" t="s">
        <v>81</v>
      </c>
      <c r="D135" s="16" t="s">
        <v>2106</v>
      </c>
      <c r="E135" s="138" t="s">
        <v>297</v>
      </c>
      <c r="F135" s="138"/>
      <c r="G135" s="17" t="s">
        <v>90</v>
      </c>
      <c r="H135" s="20">
        <v>0.40479999999999999</v>
      </c>
      <c r="I135" s="19">
        <v>85.16</v>
      </c>
      <c r="J135" s="19">
        <v>34.47</v>
      </c>
    </row>
    <row r="136" spans="1:10" ht="36" customHeight="1">
      <c r="A136" s="16" t="s">
        <v>2075</v>
      </c>
      <c r="B136" s="18" t="s">
        <v>2107</v>
      </c>
      <c r="C136" s="16" t="s">
        <v>81</v>
      </c>
      <c r="D136" s="16" t="s">
        <v>2108</v>
      </c>
      <c r="E136" s="138" t="s">
        <v>297</v>
      </c>
      <c r="F136" s="138"/>
      <c r="G136" s="17" t="s">
        <v>90</v>
      </c>
      <c r="H136" s="20">
        <v>2.81E-2</v>
      </c>
      <c r="I136" s="19">
        <v>71.58</v>
      </c>
      <c r="J136" s="19">
        <v>2.0099999999999998</v>
      </c>
    </row>
    <row r="137" spans="1:10" ht="36" customHeight="1">
      <c r="A137" s="16" t="s">
        <v>2075</v>
      </c>
      <c r="B137" s="18" t="s">
        <v>2109</v>
      </c>
      <c r="C137" s="16" t="s">
        <v>81</v>
      </c>
      <c r="D137" s="16" t="s">
        <v>2110</v>
      </c>
      <c r="E137" s="138" t="s">
        <v>297</v>
      </c>
      <c r="F137" s="138"/>
      <c r="G137" s="17" t="s">
        <v>90</v>
      </c>
      <c r="H137" s="20">
        <v>3.2300000000000002E-2</v>
      </c>
      <c r="I137" s="19">
        <v>73.05</v>
      </c>
      <c r="J137" s="19">
        <v>2.35</v>
      </c>
    </row>
    <row r="138" spans="1:10" ht="36" customHeight="1">
      <c r="A138" s="16" t="s">
        <v>2075</v>
      </c>
      <c r="B138" s="18" t="s">
        <v>2111</v>
      </c>
      <c r="C138" s="16" t="s">
        <v>81</v>
      </c>
      <c r="D138" s="16" t="s">
        <v>2112</v>
      </c>
      <c r="E138" s="138" t="s">
        <v>297</v>
      </c>
      <c r="F138" s="138"/>
      <c r="G138" s="17" t="s">
        <v>90</v>
      </c>
      <c r="H138" s="20">
        <v>0.54949999999999999</v>
      </c>
      <c r="I138" s="19">
        <v>101.48</v>
      </c>
      <c r="J138" s="19">
        <v>55.76</v>
      </c>
    </row>
    <row r="139" spans="1:10" ht="36" customHeight="1">
      <c r="A139" s="16" t="s">
        <v>2075</v>
      </c>
      <c r="B139" s="18" t="s">
        <v>2113</v>
      </c>
      <c r="C139" s="16" t="s">
        <v>81</v>
      </c>
      <c r="D139" s="16" t="s">
        <v>2114</v>
      </c>
      <c r="E139" s="138" t="s">
        <v>297</v>
      </c>
      <c r="F139" s="138"/>
      <c r="G139" s="17" t="s">
        <v>90</v>
      </c>
      <c r="H139" s="20">
        <v>0.4284</v>
      </c>
      <c r="I139" s="19">
        <v>132.43</v>
      </c>
      <c r="J139" s="19">
        <v>56.73</v>
      </c>
    </row>
    <row r="140" spans="1:10" ht="36" customHeight="1">
      <c r="A140" s="16" t="s">
        <v>2075</v>
      </c>
      <c r="B140" s="18" t="s">
        <v>2115</v>
      </c>
      <c r="C140" s="16" t="s">
        <v>81</v>
      </c>
      <c r="D140" s="16" t="s">
        <v>2116</v>
      </c>
      <c r="E140" s="138" t="s">
        <v>297</v>
      </c>
      <c r="F140" s="138"/>
      <c r="G140" s="17" t="s">
        <v>90</v>
      </c>
      <c r="H140" s="20">
        <v>4.3900000000000002E-2</v>
      </c>
      <c r="I140" s="19">
        <v>85.45</v>
      </c>
      <c r="J140" s="19">
        <v>3.75</v>
      </c>
    </row>
    <row r="141" spans="1:10" ht="36" customHeight="1">
      <c r="A141" s="16" t="s">
        <v>2075</v>
      </c>
      <c r="B141" s="18" t="s">
        <v>2117</v>
      </c>
      <c r="C141" s="16" t="s">
        <v>81</v>
      </c>
      <c r="D141" s="16" t="s">
        <v>2118</v>
      </c>
      <c r="E141" s="138" t="s">
        <v>297</v>
      </c>
      <c r="F141" s="138"/>
      <c r="G141" s="17" t="s">
        <v>90</v>
      </c>
      <c r="H141" s="20">
        <v>3.4200000000000001E-2</v>
      </c>
      <c r="I141" s="19">
        <v>109.37</v>
      </c>
      <c r="J141" s="19">
        <v>3.74</v>
      </c>
    </row>
    <row r="142" spans="1:10" ht="48" customHeight="1">
      <c r="A142" s="16" t="s">
        <v>2075</v>
      </c>
      <c r="B142" s="18" t="s">
        <v>2119</v>
      </c>
      <c r="C142" s="16" t="s">
        <v>81</v>
      </c>
      <c r="D142" s="16" t="s">
        <v>2120</v>
      </c>
      <c r="E142" s="138" t="s">
        <v>97</v>
      </c>
      <c r="F142" s="138"/>
      <c r="G142" s="17" t="s">
        <v>90</v>
      </c>
      <c r="H142" s="20">
        <v>1.4396</v>
      </c>
      <c r="I142" s="19">
        <v>13.65</v>
      </c>
      <c r="J142" s="19">
        <v>19.649999999999999</v>
      </c>
    </row>
    <row r="143" spans="1:10" ht="48" customHeight="1">
      <c r="A143" s="16" t="s">
        <v>2075</v>
      </c>
      <c r="B143" s="18" t="s">
        <v>2121</v>
      </c>
      <c r="C143" s="16" t="s">
        <v>81</v>
      </c>
      <c r="D143" s="16" t="s">
        <v>2122</v>
      </c>
      <c r="E143" s="138" t="s">
        <v>97</v>
      </c>
      <c r="F143" s="138"/>
      <c r="G143" s="17" t="s">
        <v>90</v>
      </c>
      <c r="H143" s="20">
        <v>1.4396</v>
      </c>
      <c r="I143" s="19">
        <v>55.91</v>
      </c>
      <c r="J143" s="19">
        <v>80.48</v>
      </c>
    </row>
    <row r="144" spans="1:10" ht="48" customHeight="1">
      <c r="A144" s="16" t="s">
        <v>2075</v>
      </c>
      <c r="B144" s="18" t="s">
        <v>2129</v>
      </c>
      <c r="C144" s="16" t="s">
        <v>81</v>
      </c>
      <c r="D144" s="16" t="s">
        <v>2130</v>
      </c>
      <c r="E144" s="138" t="s">
        <v>212</v>
      </c>
      <c r="F144" s="138"/>
      <c r="G144" s="17" t="s">
        <v>90</v>
      </c>
      <c r="H144" s="20">
        <v>7.5499999999999998E-2</v>
      </c>
      <c r="I144" s="19">
        <v>584.83000000000004</v>
      </c>
      <c r="J144" s="19">
        <v>44.15</v>
      </c>
    </row>
    <row r="145" spans="1:10" ht="36" customHeight="1">
      <c r="A145" s="16" t="s">
        <v>2075</v>
      </c>
      <c r="B145" s="18" t="s">
        <v>2131</v>
      </c>
      <c r="C145" s="16" t="s">
        <v>81</v>
      </c>
      <c r="D145" s="16" t="s">
        <v>2132</v>
      </c>
      <c r="E145" s="138" t="s">
        <v>212</v>
      </c>
      <c r="F145" s="138"/>
      <c r="G145" s="17" t="s">
        <v>90</v>
      </c>
      <c r="H145" s="20">
        <v>6.3399999999999998E-2</v>
      </c>
      <c r="I145" s="19">
        <v>426.22</v>
      </c>
      <c r="J145" s="19">
        <v>27.02</v>
      </c>
    </row>
    <row r="146" spans="1:10" ht="36" customHeight="1">
      <c r="A146" s="16" t="s">
        <v>2075</v>
      </c>
      <c r="B146" s="18" t="s">
        <v>2133</v>
      </c>
      <c r="C146" s="16" t="s">
        <v>81</v>
      </c>
      <c r="D146" s="16" t="s">
        <v>2134</v>
      </c>
      <c r="E146" s="138" t="s">
        <v>89</v>
      </c>
      <c r="F146" s="138"/>
      <c r="G146" s="17" t="s">
        <v>90</v>
      </c>
      <c r="H146" s="20">
        <v>6.0000000000000001E-3</v>
      </c>
      <c r="I146" s="19">
        <v>12.45</v>
      </c>
      <c r="J146" s="19">
        <v>7.0000000000000007E-2</v>
      </c>
    </row>
    <row r="147" spans="1:10" ht="36" customHeight="1">
      <c r="A147" s="16" t="s">
        <v>2075</v>
      </c>
      <c r="B147" s="18" t="s">
        <v>355</v>
      </c>
      <c r="C147" s="16" t="s">
        <v>81</v>
      </c>
      <c r="D147" s="16" t="s">
        <v>2135</v>
      </c>
      <c r="E147" s="138" t="s">
        <v>89</v>
      </c>
      <c r="F147" s="138"/>
      <c r="G147" s="17" t="s">
        <v>90</v>
      </c>
      <c r="H147" s="20">
        <v>1.4396</v>
      </c>
      <c r="I147" s="19">
        <v>20.75</v>
      </c>
      <c r="J147" s="19">
        <v>29.87</v>
      </c>
    </row>
    <row r="148" spans="1:10" ht="36" customHeight="1">
      <c r="A148" s="16" t="s">
        <v>2075</v>
      </c>
      <c r="B148" s="18" t="s">
        <v>2136</v>
      </c>
      <c r="C148" s="16" t="s">
        <v>81</v>
      </c>
      <c r="D148" s="16" t="s">
        <v>2137</v>
      </c>
      <c r="E148" s="138" t="s">
        <v>89</v>
      </c>
      <c r="F148" s="138"/>
      <c r="G148" s="17" t="s">
        <v>154</v>
      </c>
      <c r="H148" s="20">
        <v>2.69E-2</v>
      </c>
      <c r="I148" s="19">
        <v>529.95000000000005</v>
      </c>
      <c r="J148" s="19">
        <v>14.25</v>
      </c>
    </row>
    <row r="149" spans="1:10" ht="36" customHeight="1">
      <c r="A149" s="16" t="s">
        <v>2075</v>
      </c>
      <c r="B149" s="18" t="s">
        <v>2138</v>
      </c>
      <c r="C149" s="16" t="s">
        <v>81</v>
      </c>
      <c r="D149" s="16" t="s">
        <v>2139</v>
      </c>
      <c r="E149" s="138" t="s">
        <v>219</v>
      </c>
      <c r="F149" s="138"/>
      <c r="G149" s="17" t="s">
        <v>220</v>
      </c>
      <c r="H149" s="20">
        <v>0.25180000000000002</v>
      </c>
      <c r="I149" s="19">
        <v>6.21</v>
      </c>
      <c r="J149" s="19">
        <v>1.56</v>
      </c>
    </row>
    <row r="150" spans="1:10" ht="36" customHeight="1">
      <c r="A150" s="16" t="s">
        <v>2075</v>
      </c>
      <c r="B150" s="18" t="s">
        <v>2140</v>
      </c>
      <c r="C150" s="16" t="s">
        <v>81</v>
      </c>
      <c r="D150" s="16" t="s">
        <v>2141</v>
      </c>
      <c r="E150" s="138" t="s">
        <v>219</v>
      </c>
      <c r="F150" s="138"/>
      <c r="G150" s="17" t="s">
        <v>220</v>
      </c>
      <c r="H150" s="20">
        <v>0.2266</v>
      </c>
      <c r="I150" s="19">
        <v>6.98</v>
      </c>
      <c r="J150" s="19">
        <v>1.58</v>
      </c>
    </row>
    <row r="151" spans="1:10" ht="36" customHeight="1">
      <c r="A151" s="16" t="s">
        <v>2075</v>
      </c>
      <c r="B151" s="18" t="s">
        <v>2142</v>
      </c>
      <c r="C151" s="16" t="s">
        <v>81</v>
      </c>
      <c r="D151" s="16" t="s">
        <v>2143</v>
      </c>
      <c r="E151" s="138" t="s">
        <v>219</v>
      </c>
      <c r="F151" s="138"/>
      <c r="G151" s="17" t="s">
        <v>76</v>
      </c>
      <c r="H151" s="20">
        <v>7.5499999999999998E-2</v>
      </c>
      <c r="I151" s="19">
        <v>8.82</v>
      </c>
      <c r="J151" s="19">
        <v>0.66</v>
      </c>
    </row>
    <row r="152" spans="1:10" ht="36" customHeight="1">
      <c r="A152" s="16" t="s">
        <v>2075</v>
      </c>
      <c r="B152" s="18" t="s">
        <v>659</v>
      </c>
      <c r="C152" s="16" t="s">
        <v>81</v>
      </c>
      <c r="D152" s="16" t="s">
        <v>2144</v>
      </c>
      <c r="E152" s="138" t="s">
        <v>219</v>
      </c>
      <c r="F152" s="138"/>
      <c r="G152" s="17" t="s">
        <v>220</v>
      </c>
      <c r="H152" s="20">
        <v>0.62190000000000001</v>
      </c>
      <c r="I152" s="19">
        <v>2.0499999999999998</v>
      </c>
      <c r="J152" s="19">
        <v>1.27</v>
      </c>
    </row>
    <row r="153" spans="1:10" ht="36" customHeight="1">
      <c r="A153" s="16" t="s">
        <v>2075</v>
      </c>
      <c r="B153" s="18" t="s">
        <v>374</v>
      </c>
      <c r="C153" s="16" t="s">
        <v>81</v>
      </c>
      <c r="D153" s="16" t="s">
        <v>2145</v>
      </c>
      <c r="E153" s="138" t="s">
        <v>219</v>
      </c>
      <c r="F153" s="138"/>
      <c r="G153" s="17" t="s">
        <v>220</v>
      </c>
      <c r="H153" s="20">
        <v>0.67979999999999996</v>
      </c>
      <c r="I153" s="19">
        <v>3.01</v>
      </c>
      <c r="J153" s="19">
        <v>2.04</v>
      </c>
    </row>
    <row r="154" spans="1:10" ht="24" customHeight="1">
      <c r="A154" s="16" t="s">
        <v>2075</v>
      </c>
      <c r="B154" s="18" t="s">
        <v>2149</v>
      </c>
      <c r="C154" s="16" t="s">
        <v>81</v>
      </c>
      <c r="D154" s="16" t="s">
        <v>2150</v>
      </c>
      <c r="E154" s="138" t="s">
        <v>219</v>
      </c>
      <c r="F154" s="138"/>
      <c r="G154" s="17" t="s">
        <v>76</v>
      </c>
      <c r="H154" s="20">
        <v>0.12590000000000001</v>
      </c>
      <c r="I154" s="19">
        <v>8</v>
      </c>
      <c r="J154" s="19">
        <v>1</v>
      </c>
    </row>
    <row r="155" spans="1:10" ht="36" customHeight="1">
      <c r="A155" s="16" t="s">
        <v>2075</v>
      </c>
      <c r="B155" s="18" t="s">
        <v>1212</v>
      </c>
      <c r="C155" s="16" t="s">
        <v>81</v>
      </c>
      <c r="D155" s="16" t="s">
        <v>2151</v>
      </c>
      <c r="E155" s="138" t="s">
        <v>219</v>
      </c>
      <c r="F155" s="138"/>
      <c r="G155" s="17" t="s">
        <v>76</v>
      </c>
      <c r="H155" s="20">
        <v>5.04E-2</v>
      </c>
      <c r="I155" s="19">
        <v>17.66</v>
      </c>
      <c r="J155" s="19">
        <v>0.89</v>
      </c>
    </row>
    <row r="156" spans="1:10" ht="36" customHeight="1">
      <c r="A156" s="16" t="s">
        <v>2075</v>
      </c>
      <c r="B156" s="18" t="s">
        <v>2152</v>
      </c>
      <c r="C156" s="16" t="s">
        <v>81</v>
      </c>
      <c r="D156" s="16" t="s">
        <v>2153</v>
      </c>
      <c r="E156" s="138" t="s">
        <v>219</v>
      </c>
      <c r="F156" s="138"/>
      <c r="G156" s="17" t="s">
        <v>76</v>
      </c>
      <c r="H156" s="20">
        <v>2.52E-2</v>
      </c>
      <c r="I156" s="19">
        <v>12.48</v>
      </c>
      <c r="J156" s="19">
        <v>0.31</v>
      </c>
    </row>
    <row r="157" spans="1:10" ht="36" customHeight="1">
      <c r="A157" s="16" t="s">
        <v>2075</v>
      </c>
      <c r="B157" s="18" t="s">
        <v>2247</v>
      </c>
      <c r="C157" s="16" t="s">
        <v>81</v>
      </c>
      <c r="D157" s="16" t="s">
        <v>2248</v>
      </c>
      <c r="E157" s="138" t="s">
        <v>219</v>
      </c>
      <c r="F157" s="138"/>
      <c r="G157" s="17" t="s">
        <v>76</v>
      </c>
      <c r="H157" s="20">
        <v>2.52E-2</v>
      </c>
      <c r="I157" s="19">
        <v>55.7</v>
      </c>
      <c r="J157" s="19">
        <v>1.4</v>
      </c>
    </row>
    <row r="158" spans="1:10" ht="36" customHeight="1">
      <c r="A158" s="16" t="s">
        <v>2075</v>
      </c>
      <c r="B158" s="18" t="s">
        <v>2157</v>
      </c>
      <c r="C158" s="16" t="s">
        <v>81</v>
      </c>
      <c r="D158" s="16" t="s">
        <v>2158</v>
      </c>
      <c r="E158" s="138" t="s">
        <v>219</v>
      </c>
      <c r="F158" s="138"/>
      <c r="G158" s="17" t="s">
        <v>76</v>
      </c>
      <c r="H158" s="20">
        <v>5.04E-2</v>
      </c>
      <c r="I158" s="19">
        <v>21.34</v>
      </c>
      <c r="J158" s="19">
        <v>1.07</v>
      </c>
    </row>
    <row r="159" spans="1:10" ht="36" customHeight="1">
      <c r="A159" s="16" t="s">
        <v>2075</v>
      </c>
      <c r="B159" s="18" t="s">
        <v>1022</v>
      </c>
      <c r="C159" s="16" t="s">
        <v>81</v>
      </c>
      <c r="D159" s="16" t="s">
        <v>2161</v>
      </c>
      <c r="E159" s="138" t="s">
        <v>219</v>
      </c>
      <c r="F159" s="138"/>
      <c r="G159" s="17" t="s">
        <v>76</v>
      </c>
      <c r="H159" s="20">
        <v>5.04E-2</v>
      </c>
      <c r="I159" s="19">
        <v>19.04</v>
      </c>
      <c r="J159" s="19">
        <v>0.95</v>
      </c>
    </row>
    <row r="160" spans="1:10" ht="36" customHeight="1">
      <c r="A160" s="16" t="s">
        <v>2075</v>
      </c>
      <c r="B160" s="18" t="s">
        <v>2249</v>
      </c>
      <c r="C160" s="16" t="s">
        <v>81</v>
      </c>
      <c r="D160" s="16" t="s">
        <v>2250</v>
      </c>
      <c r="E160" s="138" t="s">
        <v>219</v>
      </c>
      <c r="F160" s="138"/>
      <c r="G160" s="17" t="s">
        <v>76</v>
      </c>
      <c r="H160" s="20">
        <v>2.52E-2</v>
      </c>
      <c r="I160" s="19">
        <v>45.46</v>
      </c>
      <c r="J160" s="19">
        <v>1.1400000000000001</v>
      </c>
    </row>
    <row r="161" spans="1:10" ht="48" customHeight="1">
      <c r="A161" s="16" t="s">
        <v>2075</v>
      </c>
      <c r="B161" s="18" t="s">
        <v>2165</v>
      </c>
      <c r="C161" s="16" t="s">
        <v>81</v>
      </c>
      <c r="D161" s="16" t="s">
        <v>2166</v>
      </c>
      <c r="E161" s="138" t="s">
        <v>219</v>
      </c>
      <c r="F161" s="138"/>
      <c r="G161" s="17" t="s">
        <v>76</v>
      </c>
      <c r="H161" s="20">
        <v>0.1007</v>
      </c>
      <c r="I161" s="19">
        <v>83.28</v>
      </c>
      <c r="J161" s="19">
        <v>8.3800000000000008</v>
      </c>
    </row>
    <row r="162" spans="1:10" ht="36" customHeight="1">
      <c r="A162" s="16" t="s">
        <v>2075</v>
      </c>
      <c r="B162" s="18" t="s">
        <v>2167</v>
      </c>
      <c r="C162" s="16" t="s">
        <v>81</v>
      </c>
      <c r="D162" s="16" t="s">
        <v>2168</v>
      </c>
      <c r="E162" s="138" t="s">
        <v>219</v>
      </c>
      <c r="F162" s="138"/>
      <c r="G162" s="17" t="s">
        <v>76</v>
      </c>
      <c r="H162" s="20">
        <v>2.52E-2</v>
      </c>
      <c r="I162" s="19">
        <v>75.95</v>
      </c>
      <c r="J162" s="19">
        <v>1.9100000000000001</v>
      </c>
    </row>
    <row r="163" spans="1:10" ht="24" customHeight="1">
      <c r="A163" s="16" t="s">
        <v>2075</v>
      </c>
      <c r="B163" s="18" t="s">
        <v>2169</v>
      </c>
      <c r="C163" s="16" t="s">
        <v>81</v>
      </c>
      <c r="D163" s="16" t="s">
        <v>2170</v>
      </c>
      <c r="E163" s="138" t="s">
        <v>219</v>
      </c>
      <c r="F163" s="138"/>
      <c r="G163" s="17" t="s">
        <v>76</v>
      </c>
      <c r="H163" s="20">
        <v>2.52E-2</v>
      </c>
      <c r="I163" s="19">
        <v>13.33</v>
      </c>
      <c r="J163" s="19">
        <v>0.33</v>
      </c>
    </row>
    <row r="164" spans="1:10" ht="60" customHeight="1">
      <c r="A164" s="16" t="s">
        <v>2075</v>
      </c>
      <c r="B164" s="18" t="s">
        <v>2205</v>
      </c>
      <c r="C164" s="16" t="s">
        <v>81</v>
      </c>
      <c r="D164" s="16" t="s">
        <v>2206</v>
      </c>
      <c r="E164" s="138" t="s">
        <v>418</v>
      </c>
      <c r="F164" s="138"/>
      <c r="G164" s="17" t="s">
        <v>220</v>
      </c>
      <c r="H164" s="20">
        <v>0.25180000000000002</v>
      </c>
      <c r="I164" s="19">
        <v>1.8399999999999999</v>
      </c>
      <c r="J164" s="19">
        <v>0.46</v>
      </c>
    </row>
    <row r="165" spans="1:10" ht="48" customHeight="1">
      <c r="A165" s="16" t="s">
        <v>2075</v>
      </c>
      <c r="B165" s="18" t="s">
        <v>2207</v>
      </c>
      <c r="C165" s="16" t="s">
        <v>81</v>
      </c>
      <c r="D165" s="16" t="s">
        <v>2208</v>
      </c>
      <c r="E165" s="138" t="s">
        <v>418</v>
      </c>
      <c r="F165" s="138"/>
      <c r="G165" s="17" t="s">
        <v>220</v>
      </c>
      <c r="H165" s="20">
        <v>0.2266</v>
      </c>
      <c r="I165" s="19">
        <v>0.93</v>
      </c>
      <c r="J165" s="19">
        <v>0.21</v>
      </c>
    </row>
    <row r="166" spans="1:10" ht="24" customHeight="1">
      <c r="A166" s="16" t="s">
        <v>2075</v>
      </c>
      <c r="B166" s="18" t="s">
        <v>560</v>
      </c>
      <c r="C166" s="16" t="s">
        <v>81</v>
      </c>
      <c r="D166" s="16" t="s">
        <v>2209</v>
      </c>
      <c r="E166" s="138" t="s">
        <v>562</v>
      </c>
      <c r="F166" s="138"/>
      <c r="G166" s="17" t="s">
        <v>154</v>
      </c>
      <c r="H166" s="20">
        <v>2.6200000000000001E-2</v>
      </c>
      <c r="I166" s="19">
        <v>51.19</v>
      </c>
      <c r="J166" s="19">
        <v>1.34</v>
      </c>
    </row>
    <row r="167" spans="1:10" ht="24" customHeight="1">
      <c r="A167" s="16" t="s">
        <v>2075</v>
      </c>
      <c r="B167" s="18" t="s">
        <v>2210</v>
      </c>
      <c r="C167" s="16" t="s">
        <v>81</v>
      </c>
      <c r="D167" s="16" t="s">
        <v>2211</v>
      </c>
      <c r="E167" s="138" t="s">
        <v>562</v>
      </c>
      <c r="F167" s="138"/>
      <c r="G167" s="17" t="s">
        <v>154</v>
      </c>
      <c r="H167" s="20">
        <v>6.7000000000000002E-3</v>
      </c>
      <c r="I167" s="19">
        <v>31.03</v>
      </c>
      <c r="J167" s="19">
        <v>0.2</v>
      </c>
    </row>
    <row r="168" spans="1:10" ht="24" customHeight="1">
      <c r="A168" s="16" t="s">
        <v>2075</v>
      </c>
      <c r="B168" s="18" t="s">
        <v>284</v>
      </c>
      <c r="C168" s="16" t="s">
        <v>81</v>
      </c>
      <c r="D168" s="16" t="s">
        <v>2214</v>
      </c>
      <c r="E168" s="138" t="s">
        <v>273</v>
      </c>
      <c r="F168" s="138"/>
      <c r="G168" s="17" t="s">
        <v>90</v>
      </c>
      <c r="H168" s="20">
        <v>3.7457000000000003</v>
      </c>
      <c r="I168" s="19">
        <v>9.1999999999999993</v>
      </c>
      <c r="J168" s="19">
        <v>34.46</v>
      </c>
    </row>
    <row r="169" spans="1:10" ht="24" customHeight="1">
      <c r="A169" s="16" t="s">
        <v>2075</v>
      </c>
      <c r="B169" s="18" t="s">
        <v>2087</v>
      </c>
      <c r="C169" s="16" t="s">
        <v>81</v>
      </c>
      <c r="D169" s="16" t="s">
        <v>2088</v>
      </c>
      <c r="E169" s="138" t="s">
        <v>75</v>
      </c>
      <c r="F169" s="138"/>
      <c r="G169" s="17" t="s">
        <v>121</v>
      </c>
      <c r="H169" s="20">
        <v>0.97940000000000005</v>
      </c>
      <c r="I169" s="19">
        <v>16.649999999999999</v>
      </c>
      <c r="J169" s="19">
        <v>16.3</v>
      </c>
    </row>
    <row r="170" spans="1:10" ht="24" customHeight="1">
      <c r="A170" s="21" t="s">
        <v>2065</v>
      </c>
      <c r="B170" s="23" t="s">
        <v>2251</v>
      </c>
      <c r="C170" s="21" t="s">
        <v>81</v>
      </c>
      <c r="D170" s="21" t="s">
        <v>2252</v>
      </c>
      <c r="E170" s="136" t="s">
        <v>450</v>
      </c>
      <c r="F170" s="136"/>
      <c r="G170" s="22" t="s">
        <v>220</v>
      </c>
      <c r="H170" s="25">
        <v>3.4843999999999999</v>
      </c>
      <c r="I170" s="24">
        <v>5.04</v>
      </c>
      <c r="J170" s="24">
        <v>17.559999999999999</v>
      </c>
    </row>
    <row r="171" spans="1:10" ht="24" customHeight="1">
      <c r="A171" s="21" t="s">
        <v>2065</v>
      </c>
      <c r="B171" s="23" t="s">
        <v>2223</v>
      </c>
      <c r="C171" s="21" t="s">
        <v>81</v>
      </c>
      <c r="D171" s="21" t="s">
        <v>2224</v>
      </c>
      <c r="E171" s="136" t="s">
        <v>450</v>
      </c>
      <c r="F171" s="136"/>
      <c r="G171" s="22" t="s">
        <v>76</v>
      </c>
      <c r="H171" s="25">
        <v>2.52E-2</v>
      </c>
      <c r="I171" s="24">
        <v>152.63999999999999</v>
      </c>
      <c r="J171" s="24">
        <v>3.84</v>
      </c>
    </row>
    <row r="172" spans="1:10" ht="24" customHeight="1">
      <c r="A172" s="21" t="s">
        <v>2065</v>
      </c>
      <c r="B172" s="23" t="s">
        <v>2225</v>
      </c>
      <c r="C172" s="21" t="s">
        <v>81</v>
      </c>
      <c r="D172" s="21" t="s">
        <v>2226</v>
      </c>
      <c r="E172" s="136" t="s">
        <v>450</v>
      </c>
      <c r="F172" s="136"/>
      <c r="G172" s="22" t="s">
        <v>76</v>
      </c>
      <c r="H172" s="25">
        <v>2.52E-2</v>
      </c>
      <c r="I172" s="24">
        <v>147.6</v>
      </c>
      <c r="J172" s="24">
        <v>3.71</v>
      </c>
    </row>
    <row r="173" spans="1:10" ht="36" customHeight="1">
      <c r="A173" s="21" t="s">
        <v>2065</v>
      </c>
      <c r="B173" s="23" t="s">
        <v>2253</v>
      </c>
      <c r="C173" s="21" t="s">
        <v>81</v>
      </c>
      <c r="D173" s="21" t="s">
        <v>2254</v>
      </c>
      <c r="E173" s="136" t="s">
        <v>450</v>
      </c>
      <c r="F173" s="136"/>
      <c r="G173" s="22" t="s">
        <v>76</v>
      </c>
      <c r="H173" s="25">
        <v>2.52E-2</v>
      </c>
      <c r="I173" s="24">
        <v>12.84</v>
      </c>
      <c r="J173" s="24">
        <v>0.32</v>
      </c>
    </row>
    <row r="174" spans="1:10" ht="36" customHeight="1">
      <c r="A174" s="21" t="s">
        <v>2065</v>
      </c>
      <c r="B174" s="23" t="s">
        <v>2232</v>
      </c>
      <c r="C174" s="21" t="s">
        <v>81</v>
      </c>
      <c r="D174" s="21" t="s">
        <v>2233</v>
      </c>
      <c r="E174" s="136" t="s">
        <v>450</v>
      </c>
      <c r="F174" s="136"/>
      <c r="G174" s="22" t="s">
        <v>90</v>
      </c>
      <c r="H174" s="25">
        <v>1</v>
      </c>
      <c r="I174" s="24">
        <v>88.34</v>
      </c>
      <c r="J174" s="24">
        <v>88.34</v>
      </c>
    </row>
    <row r="175" spans="1:10" ht="24" customHeight="1">
      <c r="A175" s="21" t="s">
        <v>2065</v>
      </c>
      <c r="B175" s="23" t="s">
        <v>2255</v>
      </c>
      <c r="C175" s="21" t="s">
        <v>81</v>
      </c>
      <c r="D175" s="21" t="s">
        <v>2256</v>
      </c>
      <c r="E175" s="136" t="s">
        <v>450</v>
      </c>
      <c r="F175" s="136"/>
      <c r="G175" s="22" t="s">
        <v>220</v>
      </c>
      <c r="H175" s="25">
        <v>3.9173999999999998</v>
      </c>
      <c r="I175" s="24">
        <v>10.64</v>
      </c>
      <c r="J175" s="24">
        <v>41.68</v>
      </c>
    </row>
    <row r="176" spans="1:10">
      <c r="A176" s="39"/>
      <c r="B176" s="39"/>
      <c r="C176" s="39"/>
      <c r="D176" s="39"/>
      <c r="E176" s="39" t="s">
        <v>2067</v>
      </c>
      <c r="F176" s="40">
        <v>96.81</v>
      </c>
      <c r="G176" s="39" t="s">
        <v>2068</v>
      </c>
      <c r="H176" s="40">
        <v>0</v>
      </c>
      <c r="I176" s="39" t="s">
        <v>2069</v>
      </c>
      <c r="J176" s="40">
        <v>96.81</v>
      </c>
    </row>
    <row r="177" spans="1:10">
      <c r="A177" s="39"/>
      <c r="B177" s="39"/>
      <c r="C177" s="39"/>
      <c r="D177" s="39"/>
      <c r="E177" s="39" t="s">
        <v>2070</v>
      </c>
      <c r="F177" s="40">
        <v>164.96265600000001</v>
      </c>
      <c r="G177" s="39"/>
      <c r="H177" s="137" t="s">
        <v>2071</v>
      </c>
      <c r="I177" s="137"/>
      <c r="J177" s="40">
        <v>801.39</v>
      </c>
    </row>
    <row r="178" spans="1:10" ht="30" customHeight="1" thickBot="1">
      <c r="A178" s="34"/>
      <c r="B178" s="34"/>
      <c r="C178" s="34"/>
      <c r="D178" s="34"/>
      <c r="E178" s="34"/>
      <c r="F178" s="34"/>
      <c r="G178" s="34" t="s">
        <v>2072</v>
      </c>
      <c r="H178" s="36">
        <v>30</v>
      </c>
      <c r="I178" s="34" t="s">
        <v>2073</v>
      </c>
      <c r="J178" s="35">
        <v>24041.7</v>
      </c>
    </row>
    <row r="179" spans="1:10" ht="0.95" customHeight="1" thickTop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8" customHeight="1">
      <c r="A180" s="2" t="s">
        <v>2257</v>
      </c>
      <c r="B180" s="4" t="s">
        <v>63</v>
      </c>
      <c r="C180" s="2" t="s">
        <v>64</v>
      </c>
      <c r="D180" s="2" t="s">
        <v>8</v>
      </c>
      <c r="E180" s="134" t="s">
        <v>65</v>
      </c>
      <c r="F180" s="134"/>
      <c r="G180" s="3" t="s">
        <v>66</v>
      </c>
      <c r="H180" s="4" t="s">
        <v>67</v>
      </c>
      <c r="I180" s="4" t="s">
        <v>2063</v>
      </c>
      <c r="J180" s="4" t="s">
        <v>69</v>
      </c>
    </row>
    <row r="181" spans="1:10" ht="36" customHeight="1">
      <c r="A181" s="9" t="s">
        <v>2064</v>
      </c>
      <c r="B181" s="14" t="s">
        <v>540</v>
      </c>
      <c r="C181" s="9" t="s">
        <v>81</v>
      </c>
      <c r="D181" s="9" t="s">
        <v>541</v>
      </c>
      <c r="E181" s="135" t="s">
        <v>297</v>
      </c>
      <c r="F181" s="135"/>
      <c r="G181" s="10" t="s">
        <v>90</v>
      </c>
      <c r="H181" s="13">
        <v>1</v>
      </c>
      <c r="I181" s="11">
        <v>444.09</v>
      </c>
      <c r="J181" s="11">
        <v>444.09</v>
      </c>
    </row>
    <row r="182" spans="1:10" ht="36" customHeight="1">
      <c r="A182" s="16" t="s">
        <v>2075</v>
      </c>
      <c r="B182" s="18" t="s">
        <v>2103</v>
      </c>
      <c r="C182" s="16" t="s">
        <v>81</v>
      </c>
      <c r="D182" s="16" t="s">
        <v>2104</v>
      </c>
      <c r="E182" s="138" t="s">
        <v>297</v>
      </c>
      <c r="F182" s="138"/>
      <c r="G182" s="17" t="s">
        <v>90</v>
      </c>
      <c r="H182" s="20">
        <v>0.1449</v>
      </c>
      <c r="I182" s="19">
        <v>83.11</v>
      </c>
      <c r="J182" s="19">
        <v>12.04</v>
      </c>
    </row>
    <row r="183" spans="1:10" ht="36" customHeight="1">
      <c r="A183" s="16" t="s">
        <v>2075</v>
      </c>
      <c r="B183" s="18" t="s">
        <v>2105</v>
      </c>
      <c r="C183" s="16" t="s">
        <v>81</v>
      </c>
      <c r="D183" s="16" t="s">
        <v>2106</v>
      </c>
      <c r="E183" s="138" t="s">
        <v>297</v>
      </c>
      <c r="F183" s="138"/>
      <c r="G183" s="17" t="s">
        <v>90</v>
      </c>
      <c r="H183" s="20">
        <v>0.1668</v>
      </c>
      <c r="I183" s="19">
        <v>85.16</v>
      </c>
      <c r="J183" s="19">
        <v>14.2</v>
      </c>
    </row>
    <row r="184" spans="1:10" ht="36" customHeight="1">
      <c r="A184" s="16" t="s">
        <v>2075</v>
      </c>
      <c r="B184" s="18" t="s">
        <v>2111</v>
      </c>
      <c r="C184" s="16" t="s">
        <v>81</v>
      </c>
      <c r="D184" s="16" t="s">
        <v>2112</v>
      </c>
      <c r="E184" s="138" t="s">
        <v>297</v>
      </c>
      <c r="F184" s="138"/>
      <c r="G184" s="17" t="s">
        <v>90</v>
      </c>
      <c r="H184" s="20">
        <v>0.22639999999999999</v>
      </c>
      <c r="I184" s="19">
        <v>101.48</v>
      </c>
      <c r="J184" s="19">
        <v>22.97</v>
      </c>
    </row>
    <row r="185" spans="1:10" ht="36" customHeight="1">
      <c r="A185" s="16" t="s">
        <v>2075</v>
      </c>
      <c r="B185" s="18" t="s">
        <v>2113</v>
      </c>
      <c r="C185" s="16" t="s">
        <v>81</v>
      </c>
      <c r="D185" s="16" t="s">
        <v>2114</v>
      </c>
      <c r="E185" s="138" t="s">
        <v>297</v>
      </c>
      <c r="F185" s="138"/>
      <c r="G185" s="17" t="s">
        <v>90</v>
      </c>
      <c r="H185" s="20">
        <v>0.17649999999999999</v>
      </c>
      <c r="I185" s="19">
        <v>132.43</v>
      </c>
      <c r="J185" s="19">
        <v>23.37</v>
      </c>
    </row>
    <row r="186" spans="1:10" ht="48" customHeight="1">
      <c r="A186" s="16" t="s">
        <v>2075</v>
      </c>
      <c r="B186" s="18" t="s">
        <v>2119</v>
      </c>
      <c r="C186" s="16" t="s">
        <v>81</v>
      </c>
      <c r="D186" s="16" t="s">
        <v>2120</v>
      </c>
      <c r="E186" s="138" t="s">
        <v>97</v>
      </c>
      <c r="F186" s="138"/>
      <c r="G186" s="17" t="s">
        <v>90</v>
      </c>
      <c r="H186" s="20">
        <v>1.4510000000000001</v>
      </c>
      <c r="I186" s="19">
        <v>13.65</v>
      </c>
      <c r="J186" s="19">
        <v>19.8</v>
      </c>
    </row>
    <row r="187" spans="1:10" ht="48" customHeight="1">
      <c r="A187" s="16" t="s">
        <v>2075</v>
      </c>
      <c r="B187" s="18" t="s">
        <v>2121</v>
      </c>
      <c r="C187" s="16" t="s">
        <v>81</v>
      </c>
      <c r="D187" s="16" t="s">
        <v>2122</v>
      </c>
      <c r="E187" s="138" t="s">
        <v>97</v>
      </c>
      <c r="F187" s="138"/>
      <c r="G187" s="17" t="s">
        <v>90</v>
      </c>
      <c r="H187" s="20">
        <v>1.4510000000000001</v>
      </c>
      <c r="I187" s="19">
        <v>55.91</v>
      </c>
      <c r="J187" s="19">
        <v>81.12</v>
      </c>
    </row>
    <row r="188" spans="1:10" ht="36" customHeight="1">
      <c r="A188" s="16" t="s">
        <v>2075</v>
      </c>
      <c r="B188" s="18" t="s">
        <v>2125</v>
      </c>
      <c r="C188" s="16" t="s">
        <v>81</v>
      </c>
      <c r="D188" s="16" t="s">
        <v>2126</v>
      </c>
      <c r="E188" s="138" t="s">
        <v>212</v>
      </c>
      <c r="F188" s="138"/>
      <c r="G188" s="17" t="s">
        <v>76</v>
      </c>
      <c r="H188" s="20">
        <v>2.6800000000000001E-2</v>
      </c>
      <c r="I188" s="19">
        <v>250.53</v>
      </c>
      <c r="J188" s="19">
        <v>6.71</v>
      </c>
    </row>
    <row r="189" spans="1:10" ht="36" customHeight="1">
      <c r="A189" s="16" t="s">
        <v>2075</v>
      </c>
      <c r="B189" s="18" t="s">
        <v>2133</v>
      </c>
      <c r="C189" s="16" t="s">
        <v>81</v>
      </c>
      <c r="D189" s="16" t="s">
        <v>2134</v>
      </c>
      <c r="E189" s="138" t="s">
        <v>89</v>
      </c>
      <c r="F189" s="138"/>
      <c r="G189" s="17" t="s">
        <v>90</v>
      </c>
      <c r="H189" s="20">
        <v>8.9999999999999993E-3</v>
      </c>
      <c r="I189" s="19">
        <v>12.45</v>
      </c>
      <c r="J189" s="19">
        <v>0.11</v>
      </c>
    </row>
    <row r="190" spans="1:10" ht="36" customHeight="1">
      <c r="A190" s="16" t="s">
        <v>2075</v>
      </c>
      <c r="B190" s="18" t="s">
        <v>355</v>
      </c>
      <c r="C190" s="16" t="s">
        <v>81</v>
      </c>
      <c r="D190" s="16" t="s">
        <v>2135</v>
      </c>
      <c r="E190" s="138" t="s">
        <v>89</v>
      </c>
      <c r="F190" s="138"/>
      <c r="G190" s="17" t="s">
        <v>90</v>
      </c>
      <c r="H190" s="20">
        <v>1.4510000000000001</v>
      </c>
      <c r="I190" s="19">
        <v>20.75</v>
      </c>
      <c r="J190" s="19">
        <v>30.1</v>
      </c>
    </row>
    <row r="191" spans="1:10" ht="36" customHeight="1">
      <c r="A191" s="16" t="s">
        <v>2075</v>
      </c>
      <c r="B191" s="18" t="s">
        <v>2136</v>
      </c>
      <c r="C191" s="16" t="s">
        <v>81</v>
      </c>
      <c r="D191" s="16" t="s">
        <v>2137</v>
      </c>
      <c r="E191" s="138" t="s">
        <v>89</v>
      </c>
      <c r="F191" s="138"/>
      <c r="G191" s="17" t="s">
        <v>154</v>
      </c>
      <c r="H191" s="20">
        <v>0.04</v>
      </c>
      <c r="I191" s="19">
        <v>529.95000000000005</v>
      </c>
      <c r="J191" s="19">
        <v>21.19</v>
      </c>
    </row>
    <row r="192" spans="1:10" ht="36" customHeight="1">
      <c r="A192" s="16" t="s">
        <v>2075</v>
      </c>
      <c r="B192" s="18" t="s">
        <v>2138</v>
      </c>
      <c r="C192" s="16" t="s">
        <v>81</v>
      </c>
      <c r="D192" s="16" t="s">
        <v>2139</v>
      </c>
      <c r="E192" s="138" t="s">
        <v>219</v>
      </c>
      <c r="F192" s="138"/>
      <c r="G192" s="17" t="s">
        <v>220</v>
      </c>
      <c r="H192" s="20">
        <v>0.3221</v>
      </c>
      <c r="I192" s="19">
        <v>6.21</v>
      </c>
      <c r="J192" s="19">
        <v>2</v>
      </c>
    </row>
    <row r="193" spans="1:10" ht="36" customHeight="1">
      <c r="A193" s="16" t="s">
        <v>2075</v>
      </c>
      <c r="B193" s="18" t="s">
        <v>2140</v>
      </c>
      <c r="C193" s="16" t="s">
        <v>81</v>
      </c>
      <c r="D193" s="16" t="s">
        <v>2141</v>
      </c>
      <c r="E193" s="138" t="s">
        <v>219</v>
      </c>
      <c r="F193" s="138"/>
      <c r="G193" s="17" t="s">
        <v>220</v>
      </c>
      <c r="H193" s="20">
        <v>0.53690000000000004</v>
      </c>
      <c r="I193" s="19">
        <v>6.98</v>
      </c>
      <c r="J193" s="19">
        <v>3.74</v>
      </c>
    </row>
    <row r="194" spans="1:10" ht="36" customHeight="1">
      <c r="A194" s="16" t="s">
        <v>2075</v>
      </c>
      <c r="B194" s="18" t="s">
        <v>2142</v>
      </c>
      <c r="C194" s="16" t="s">
        <v>81</v>
      </c>
      <c r="D194" s="16" t="s">
        <v>2143</v>
      </c>
      <c r="E194" s="138" t="s">
        <v>219</v>
      </c>
      <c r="F194" s="138"/>
      <c r="G194" s="17" t="s">
        <v>76</v>
      </c>
      <c r="H194" s="20">
        <v>0.1074</v>
      </c>
      <c r="I194" s="19">
        <v>8.82</v>
      </c>
      <c r="J194" s="19">
        <v>0.94</v>
      </c>
    </row>
    <row r="195" spans="1:10" ht="36" customHeight="1">
      <c r="A195" s="16" t="s">
        <v>2075</v>
      </c>
      <c r="B195" s="18" t="s">
        <v>659</v>
      </c>
      <c r="C195" s="16" t="s">
        <v>81</v>
      </c>
      <c r="D195" s="16" t="s">
        <v>2144</v>
      </c>
      <c r="E195" s="138" t="s">
        <v>219</v>
      </c>
      <c r="F195" s="138"/>
      <c r="G195" s="17" t="s">
        <v>220</v>
      </c>
      <c r="H195" s="20">
        <v>0.85909999999999997</v>
      </c>
      <c r="I195" s="19">
        <v>2.0499999999999998</v>
      </c>
      <c r="J195" s="19">
        <v>1.76</v>
      </c>
    </row>
    <row r="196" spans="1:10" ht="36" customHeight="1">
      <c r="A196" s="16" t="s">
        <v>2075</v>
      </c>
      <c r="B196" s="18" t="s">
        <v>374</v>
      </c>
      <c r="C196" s="16" t="s">
        <v>81</v>
      </c>
      <c r="D196" s="16" t="s">
        <v>2145</v>
      </c>
      <c r="E196" s="138" t="s">
        <v>219</v>
      </c>
      <c r="F196" s="138"/>
      <c r="G196" s="17" t="s">
        <v>220</v>
      </c>
      <c r="H196" s="20">
        <v>2.5503</v>
      </c>
      <c r="I196" s="19">
        <v>3.01</v>
      </c>
      <c r="J196" s="19">
        <v>7.67</v>
      </c>
    </row>
    <row r="197" spans="1:10" ht="24" customHeight="1">
      <c r="A197" s="16" t="s">
        <v>2075</v>
      </c>
      <c r="B197" s="18" t="s">
        <v>2149</v>
      </c>
      <c r="C197" s="16" t="s">
        <v>81</v>
      </c>
      <c r="D197" s="16" t="s">
        <v>2150</v>
      </c>
      <c r="E197" s="138" t="s">
        <v>219</v>
      </c>
      <c r="F197" s="138"/>
      <c r="G197" s="17" t="s">
        <v>76</v>
      </c>
      <c r="H197" s="20">
        <v>0.16109999999999999</v>
      </c>
      <c r="I197" s="19">
        <v>8</v>
      </c>
      <c r="J197" s="19">
        <v>1.28</v>
      </c>
    </row>
    <row r="198" spans="1:10" ht="36" customHeight="1">
      <c r="A198" s="16" t="s">
        <v>2075</v>
      </c>
      <c r="B198" s="18" t="s">
        <v>1212</v>
      </c>
      <c r="C198" s="16" t="s">
        <v>81</v>
      </c>
      <c r="D198" s="16" t="s">
        <v>2151</v>
      </c>
      <c r="E198" s="138" t="s">
        <v>219</v>
      </c>
      <c r="F198" s="138"/>
      <c r="G198" s="17" t="s">
        <v>76</v>
      </c>
      <c r="H198" s="20">
        <v>0.18790000000000001</v>
      </c>
      <c r="I198" s="19">
        <v>17.66</v>
      </c>
      <c r="J198" s="19">
        <v>3.31</v>
      </c>
    </row>
    <row r="199" spans="1:10" ht="36" customHeight="1">
      <c r="A199" s="16" t="s">
        <v>2075</v>
      </c>
      <c r="B199" s="18" t="s">
        <v>2152</v>
      </c>
      <c r="C199" s="16" t="s">
        <v>81</v>
      </c>
      <c r="D199" s="16" t="s">
        <v>2153</v>
      </c>
      <c r="E199" s="138" t="s">
        <v>219</v>
      </c>
      <c r="F199" s="138"/>
      <c r="G199" s="17" t="s">
        <v>76</v>
      </c>
      <c r="H199" s="20">
        <v>2.6800000000000001E-2</v>
      </c>
      <c r="I199" s="19">
        <v>12.48</v>
      </c>
      <c r="J199" s="19">
        <v>0.33</v>
      </c>
    </row>
    <row r="200" spans="1:10" ht="36" customHeight="1">
      <c r="A200" s="16" t="s">
        <v>2075</v>
      </c>
      <c r="B200" s="18" t="s">
        <v>2247</v>
      </c>
      <c r="C200" s="16" t="s">
        <v>81</v>
      </c>
      <c r="D200" s="16" t="s">
        <v>2248</v>
      </c>
      <c r="E200" s="138" t="s">
        <v>219</v>
      </c>
      <c r="F200" s="138"/>
      <c r="G200" s="17" t="s">
        <v>76</v>
      </c>
      <c r="H200" s="20">
        <v>2.6800000000000001E-2</v>
      </c>
      <c r="I200" s="19">
        <v>55.7</v>
      </c>
      <c r="J200" s="19">
        <v>1.49</v>
      </c>
    </row>
    <row r="201" spans="1:10" ht="36" customHeight="1">
      <c r="A201" s="16" t="s">
        <v>2075</v>
      </c>
      <c r="B201" s="18" t="s">
        <v>2157</v>
      </c>
      <c r="C201" s="16" t="s">
        <v>81</v>
      </c>
      <c r="D201" s="16" t="s">
        <v>2158</v>
      </c>
      <c r="E201" s="138" t="s">
        <v>219</v>
      </c>
      <c r="F201" s="138"/>
      <c r="G201" s="17" t="s">
        <v>76</v>
      </c>
      <c r="H201" s="20">
        <v>0.1074</v>
      </c>
      <c r="I201" s="19">
        <v>21.34</v>
      </c>
      <c r="J201" s="19">
        <v>2.29</v>
      </c>
    </row>
    <row r="202" spans="1:10" ht="36" customHeight="1">
      <c r="A202" s="16" t="s">
        <v>2075</v>
      </c>
      <c r="B202" s="18" t="s">
        <v>1022</v>
      </c>
      <c r="C202" s="16" t="s">
        <v>81</v>
      </c>
      <c r="D202" s="16" t="s">
        <v>2161</v>
      </c>
      <c r="E202" s="138" t="s">
        <v>219</v>
      </c>
      <c r="F202" s="138"/>
      <c r="G202" s="17" t="s">
        <v>76</v>
      </c>
      <c r="H202" s="20">
        <v>2.6800000000000001E-2</v>
      </c>
      <c r="I202" s="19">
        <v>19.04</v>
      </c>
      <c r="J202" s="19">
        <v>0.51</v>
      </c>
    </row>
    <row r="203" spans="1:10" ht="36" customHeight="1">
      <c r="A203" s="16" t="s">
        <v>2075</v>
      </c>
      <c r="B203" s="18" t="s">
        <v>1116</v>
      </c>
      <c r="C203" s="16" t="s">
        <v>81</v>
      </c>
      <c r="D203" s="16" t="s">
        <v>2162</v>
      </c>
      <c r="E203" s="138" t="s">
        <v>219</v>
      </c>
      <c r="F203" s="138"/>
      <c r="G203" s="17" t="s">
        <v>76</v>
      </c>
      <c r="H203" s="20">
        <v>0.13420000000000001</v>
      </c>
      <c r="I203" s="19">
        <v>30.59</v>
      </c>
      <c r="J203" s="19">
        <v>4.0999999999999996</v>
      </c>
    </row>
    <row r="204" spans="1:10" ht="36" customHeight="1">
      <c r="A204" s="16" t="s">
        <v>2075</v>
      </c>
      <c r="B204" s="18" t="s">
        <v>2163</v>
      </c>
      <c r="C204" s="16" t="s">
        <v>81</v>
      </c>
      <c r="D204" s="16" t="s">
        <v>2164</v>
      </c>
      <c r="E204" s="138" t="s">
        <v>219</v>
      </c>
      <c r="F204" s="138"/>
      <c r="G204" s="17" t="s">
        <v>76</v>
      </c>
      <c r="H204" s="20">
        <v>2.6800000000000001E-2</v>
      </c>
      <c r="I204" s="19">
        <v>31.7</v>
      </c>
      <c r="J204" s="19">
        <v>0.84</v>
      </c>
    </row>
    <row r="205" spans="1:10" ht="48" customHeight="1">
      <c r="A205" s="16" t="s">
        <v>2075</v>
      </c>
      <c r="B205" s="18" t="s">
        <v>2165</v>
      </c>
      <c r="C205" s="16" t="s">
        <v>81</v>
      </c>
      <c r="D205" s="16" t="s">
        <v>2166</v>
      </c>
      <c r="E205" s="138" t="s">
        <v>219</v>
      </c>
      <c r="F205" s="138"/>
      <c r="G205" s="17" t="s">
        <v>76</v>
      </c>
      <c r="H205" s="20">
        <v>0.16109999999999999</v>
      </c>
      <c r="I205" s="19">
        <v>83.28</v>
      </c>
      <c r="J205" s="19">
        <v>13.41</v>
      </c>
    </row>
    <row r="206" spans="1:10" ht="36" customHeight="1">
      <c r="A206" s="16" t="s">
        <v>2075</v>
      </c>
      <c r="B206" s="18" t="s">
        <v>1664</v>
      </c>
      <c r="C206" s="16" t="s">
        <v>81</v>
      </c>
      <c r="D206" s="16" t="s">
        <v>1665</v>
      </c>
      <c r="E206" s="138" t="s">
        <v>418</v>
      </c>
      <c r="F206" s="138"/>
      <c r="G206" s="17" t="s">
        <v>220</v>
      </c>
      <c r="H206" s="20">
        <v>8.8599999999999998E-2</v>
      </c>
      <c r="I206" s="19">
        <v>13.1</v>
      </c>
      <c r="J206" s="19">
        <v>1.1599999999999999</v>
      </c>
    </row>
    <row r="207" spans="1:10" ht="36" customHeight="1">
      <c r="A207" s="16" t="s">
        <v>2075</v>
      </c>
      <c r="B207" s="18" t="s">
        <v>2178</v>
      </c>
      <c r="C207" s="16" t="s">
        <v>81</v>
      </c>
      <c r="D207" s="16" t="s">
        <v>2179</v>
      </c>
      <c r="E207" s="138" t="s">
        <v>418</v>
      </c>
      <c r="F207" s="138"/>
      <c r="G207" s="17" t="s">
        <v>220</v>
      </c>
      <c r="H207" s="20">
        <v>0.14230000000000001</v>
      </c>
      <c r="I207" s="19">
        <v>38.479999999999997</v>
      </c>
      <c r="J207" s="19">
        <v>5.47</v>
      </c>
    </row>
    <row r="208" spans="1:10" ht="48" customHeight="1">
      <c r="A208" s="16" t="s">
        <v>2075</v>
      </c>
      <c r="B208" s="18" t="s">
        <v>1814</v>
      </c>
      <c r="C208" s="16" t="s">
        <v>81</v>
      </c>
      <c r="D208" s="16" t="s">
        <v>2180</v>
      </c>
      <c r="E208" s="138" t="s">
        <v>418</v>
      </c>
      <c r="F208" s="138"/>
      <c r="G208" s="17" t="s">
        <v>76</v>
      </c>
      <c r="H208" s="20">
        <v>5.3699999999999998E-2</v>
      </c>
      <c r="I208" s="19">
        <v>6.98</v>
      </c>
      <c r="J208" s="19">
        <v>0.37</v>
      </c>
    </row>
    <row r="209" spans="1:10" ht="36" customHeight="1">
      <c r="A209" s="16" t="s">
        <v>2075</v>
      </c>
      <c r="B209" s="18" t="s">
        <v>2190</v>
      </c>
      <c r="C209" s="16" t="s">
        <v>81</v>
      </c>
      <c r="D209" s="16" t="s">
        <v>2191</v>
      </c>
      <c r="E209" s="138" t="s">
        <v>418</v>
      </c>
      <c r="F209" s="138"/>
      <c r="G209" s="17" t="s">
        <v>76</v>
      </c>
      <c r="H209" s="20">
        <v>2.6800000000000001E-2</v>
      </c>
      <c r="I209" s="19">
        <v>301.91000000000003</v>
      </c>
      <c r="J209" s="19">
        <v>8.09</v>
      </c>
    </row>
    <row r="210" spans="1:10" ht="36" customHeight="1">
      <c r="A210" s="16" t="s">
        <v>2075</v>
      </c>
      <c r="B210" s="18" t="s">
        <v>2258</v>
      </c>
      <c r="C210" s="16" t="s">
        <v>81</v>
      </c>
      <c r="D210" s="16" t="s">
        <v>2259</v>
      </c>
      <c r="E210" s="138" t="s">
        <v>418</v>
      </c>
      <c r="F210" s="138"/>
      <c r="G210" s="17" t="s">
        <v>76</v>
      </c>
      <c r="H210" s="20">
        <v>2.6800000000000001E-2</v>
      </c>
      <c r="I210" s="19">
        <v>106.76</v>
      </c>
      <c r="J210" s="19">
        <v>2.86</v>
      </c>
    </row>
    <row r="211" spans="1:10" ht="60" customHeight="1">
      <c r="A211" s="16" t="s">
        <v>2075</v>
      </c>
      <c r="B211" s="18" t="s">
        <v>2195</v>
      </c>
      <c r="C211" s="16" t="s">
        <v>81</v>
      </c>
      <c r="D211" s="16" t="s">
        <v>2196</v>
      </c>
      <c r="E211" s="138" t="s">
        <v>418</v>
      </c>
      <c r="F211" s="138"/>
      <c r="G211" s="17" t="s">
        <v>76</v>
      </c>
      <c r="H211" s="20">
        <v>2.6800000000000001E-2</v>
      </c>
      <c r="I211" s="19">
        <v>263.25</v>
      </c>
      <c r="J211" s="19">
        <v>7.05</v>
      </c>
    </row>
    <row r="212" spans="1:10" ht="60" customHeight="1">
      <c r="A212" s="16" t="s">
        <v>2075</v>
      </c>
      <c r="B212" s="18" t="s">
        <v>2197</v>
      </c>
      <c r="C212" s="16" t="s">
        <v>81</v>
      </c>
      <c r="D212" s="16" t="s">
        <v>2198</v>
      </c>
      <c r="E212" s="138" t="s">
        <v>418</v>
      </c>
      <c r="F212" s="138"/>
      <c r="G212" s="17" t="s">
        <v>76</v>
      </c>
      <c r="H212" s="20">
        <v>2.6800000000000001E-2</v>
      </c>
      <c r="I212" s="19">
        <v>150.59</v>
      </c>
      <c r="J212" s="19">
        <v>4.03</v>
      </c>
    </row>
    <row r="213" spans="1:10" ht="48" customHeight="1">
      <c r="A213" s="16" t="s">
        <v>2075</v>
      </c>
      <c r="B213" s="18" t="s">
        <v>2199</v>
      </c>
      <c r="C213" s="16" t="s">
        <v>81</v>
      </c>
      <c r="D213" s="16" t="s">
        <v>2200</v>
      </c>
      <c r="E213" s="138" t="s">
        <v>418</v>
      </c>
      <c r="F213" s="138"/>
      <c r="G213" s="17" t="s">
        <v>76</v>
      </c>
      <c r="H213" s="20">
        <v>5.3699999999999998E-2</v>
      </c>
      <c r="I213" s="19">
        <v>91.51</v>
      </c>
      <c r="J213" s="19">
        <v>4.91</v>
      </c>
    </row>
    <row r="214" spans="1:10" ht="60" customHeight="1">
      <c r="A214" s="16" t="s">
        <v>2075</v>
      </c>
      <c r="B214" s="18" t="s">
        <v>2205</v>
      </c>
      <c r="C214" s="16" t="s">
        <v>81</v>
      </c>
      <c r="D214" s="16" t="s">
        <v>2206</v>
      </c>
      <c r="E214" s="138" t="s">
        <v>418</v>
      </c>
      <c r="F214" s="138"/>
      <c r="G214" s="17" t="s">
        <v>220</v>
      </c>
      <c r="H214" s="20">
        <v>0.3221</v>
      </c>
      <c r="I214" s="19">
        <v>1.8399999999999999</v>
      </c>
      <c r="J214" s="19">
        <v>0.59</v>
      </c>
    </row>
    <row r="215" spans="1:10" ht="48" customHeight="1">
      <c r="A215" s="16" t="s">
        <v>2075</v>
      </c>
      <c r="B215" s="18" t="s">
        <v>2207</v>
      </c>
      <c r="C215" s="16" t="s">
        <v>81</v>
      </c>
      <c r="D215" s="16" t="s">
        <v>2208</v>
      </c>
      <c r="E215" s="138" t="s">
        <v>418</v>
      </c>
      <c r="F215" s="138"/>
      <c r="G215" s="17" t="s">
        <v>220</v>
      </c>
      <c r="H215" s="20">
        <v>0.53690000000000004</v>
      </c>
      <c r="I215" s="19">
        <v>0.93</v>
      </c>
      <c r="J215" s="19">
        <v>0.49</v>
      </c>
    </row>
    <row r="216" spans="1:10" ht="24" customHeight="1">
      <c r="A216" s="16" t="s">
        <v>2075</v>
      </c>
      <c r="B216" s="18" t="s">
        <v>560</v>
      </c>
      <c r="C216" s="16" t="s">
        <v>81</v>
      </c>
      <c r="D216" s="16" t="s">
        <v>2209</v>
      </c>
      <c r="E216" s="138" t="s">
        <v>562</v>
      </c>
      <c r="F216" s="138"/>
      <c r="G216" s="17" t="s">
        <v>154</v>
      </c>
      <c r="H216" s="20">
        <v>3.9E-2</v>
      </c>
      <c r="I216" s="19">
        <v>51.19</v>
      </c>
      <c r="J216" s="19">
        <v>1.99</v>
      </c>
    </row>
    <row r="217" spans="1:10" ht="24" customHeight="1">
      <c r="A217" s="16" t="s">
        <v>2075</v>
      </c>
      <c r="B217" s="18" t="s">
        <v>2210</v>
      </c>
      <c r="C217" s="16" t="s">
        <v>81</v>
      </c>
      <c r="D217" s="16" t="s">
        <v>2211</v>
      </c>
      <c r="E217" s="138" t="s">
        <v>562</v>
      </c>
      <c r="F217" s="138"/>
      <c r="G217" s="17" t="s">
        <v>154</v>
      </c>
      <c r="H217" s="20">
        <v>0.01</v>
      </c>
      <c r="I217" s="19">
        <v>31.03</v>
      </c>
      <c r="J217" s="19">
        <v>0.31</v>
      </c>
    </row>
    <row r="218" spans="1:10" ht="24" customHeight="1">
      <c r="A218" s="16" t="s">
        <v>2075</v>
      </c>
      <c r="B218" s="18" t="s">
        <v>284</v>
      </c>
      <c r="C218" s="16" t="s">
        <v>81</v>
      </c>
      <c r="D218" s="16" t="s">
        <v>2214</v>
      </c>
      <c r="E218" s="138" t="s">
        <v>273</v>
      </c>
      <c r="F218" s="138"/>
      <c r="G218" s="17" t="s">
        <v>90</v>
      </c>
      <c r="H218" s="20">
        <v>1.4293</v>
      </c>
      <c r="I218" s="19">
        <v>9.1999999999999993</v>
      </c>
      <c r="J218" s="19">
        <v>13.14</v>
      </c>
    </row>
    <row r="219" spans="1:10" ht="24" customHeight="1">
      <c r="A219" s="16" t="s">
        <v>2075</v>
      </c>
      <c r="B219" s="18" t="s">
        <v>2087</v>
      </c>
      <c r="C219" s="16" t="s">
        <v>81</v>
      </c>
      <c r="D219" s="16" t="s">
        <v>2088</v>
      </c>
      <c r="E219" s="138" t="s">
        <v>75</v>
      </c>
      <c r="F219" s="138"/>
      <c r="G219" s="17" t="s">
        <v>121</v>
      </c>
      <c r="H219" s="20">
        <v>1.1154999999999999</v>
      </c>
      <c r="I219" s="19">
        <v>16.649999999999999</v>
      </c>
      <c r="J219" s="19">
        <v>18.57</v>
      </c>
    </row>
    <row r="220" spans="1:10" ht="24" customHeight="1">
      <c r="A220" s="21" t="s">
        <v>2065</v>
      </c>
      <c r="B220" s="23" t="s">
        <v>2223</v>
      </c>
      <c r="C220" s="21" t="s">
        <v>81</v>
      </c>
      <c r="D220" s="21" t="s">
        <v>2224</v>
      </c>
      <c r="E220" s="136" t="s">
        <v>450</v>
      </c>
      <c r="F220" s="136"/>
      <c r="G220" s="22" t="s">
        <v>76</v>
      </c>
      <c r="H220" s="25">
        <v>2.6800000000000001E-2</v>
      </c>
      <c r="I220" s="24">
        <v>152.63999999999999</v>
      </c>
      <c r="J220" s="24">
        <v>4.09</v>
      </c>
    </row>
    <row r="221" spans="1:10" ht="24" customHeight="1">
      <c r="A221" s="21" t="s">
        <v>2065</v>
      </c>
      <c r="B221" s="23" t="s">
        <v>2225</v>
      </c>
      <c r="C221" s="21" t="s">
        <v>81</v>
      </c>
      <c r="D221" s="21" t="s">
        <v>2226</v>
      </c>
      <c r="E221" s="136" t="s">
        <v>450</v>
      </c>
      <c r="F221" s="136"/>
      <c r="G221" s="22" t="s">
        <v>76</v>
      </c>
      <c r="H221" s="25">
        <v>2.6800000000000001E-2</v>
      </c>
      <c r="I221" s="24">
        <v>147.6</v>
      </c>
      <c r="J221" s="24">
        <v>3.95</v>
      </c>
    </row>
    <row r="222" spans="1:10" ht="48" customHeight="1">
      <c r="A222" s="21" t="s">
        <v>2065</v>
      </c>
      <c r="B222" s="23" t="s">
        <v>2227</v>
      </c>
      <c r="C222" s="21" t="s">
        <v>81</v>
      </c>
      <c r="D222" s="21" t="s">
        <v>2228</v>
      </c>
      <c r="E222" s="136" t="s">
        <v>450</v>
      </c>
      <c r="F222" s="136"/>
      <c r="G222" s="22" t="s">
        <v>2229</v>
      </c>
      <c r="H222" s="25">
        <v>2.6800000000000001E-2</v>
      </c>
      <c r="I222" s="24">
        <v>40.840000000000003</v>
      </c>
      <c r="J222" s="24">
        <v>1.0900000000000001</v>
      </c>
    </row>
    <row r="223" spans="1:10" ht="36" customHeight="1">
      <c r="A223" s="21" t="s">
        <v>2065</v>
      </c>
      <c r="B223" s="23" t="s">
        <v>2232</v>
      </c>
      <c r="C223" s="21" t="s">
        <v>81</v>
      </c>
      <c r="D223" s="21" t="s">
        <v>2233</v>
      </c>
      <c r="E223" s="136" t="s">
        <v>450</v>
      </c>
      <c r="F223" s="136"/>
      <c r="G223" s="22" t="s">
        <v>90</v>
      </c>
      <c r="H223" s="25">
        <v>1</v>
      </c>
      <c r="I223" s="24">
        <v>88.34</v>
      </c>
      <c r="J223" s="24">
        <v>88.34</v>
      </c>
    </row>
    <row r="224" spans="1:10" ht="36" customHeight="1">
      <c r="A224" s="21" t="s">
        <v>2065</v>
      </c>
      <c r="B224" s="23" t="s">
        <v>2260</v>
      </c>
      <c r="C224" s="21" t="s">
        <v>81</v>
      </c>
      <c r="D224" s="21" t="s">
        <v>2261</v>
      </c>
      <c r="E224" s="136" t="s">
        <v>83</v>
      </c>
      <c r="F224" s="136"/>
      <c r="G224" s="22" t="s">
        <v>220</v>
      </c>
      <c r="H224" s="25">
        <v>1.2782</v>
      </c>
      <c r="I224" s="24">
        <v>1.81</v>
      </c>
      <c r="J224" s="24">
        <v>2.31</v>
      </c>
    </row>
    <row r="225" spans="1:10">
      <c r="A225" s="39"/>
      <c r="B225" s="39"/>
      <c r="C225" s="39"/>
      <c r="D225" s="39"/>
      <c r="E225" s="39" t="s">
        <v>2067</v>
      </c>
      <c r="F225" s="40">
        <v>82.91</v>
      </c>
      <c r="G225" s="39" t="s">
        <v>2068</v>
      </c>
      <c r="H225" s="40">
        <v>0</v>
      </c>
      <c r="I225" s="39" t="s">
        <v>2069</v>
      </c>
      <c r="J225" s="40">
        <v>82.91</v>
      </c>
    </row>
    <row r="226" spans="1:10">
      <c r="A226" s="39"/>
      <c r="B226" s="39"/>
      <c r="C226" s="39"/>
      <c r="D226" s="39"/>
      <c r="E226" s="39" t="s">
        <v>2070</v>
      </c>
      <c r="F226" s="40">
        <v>115.10812799999999</v>
      </c>
      <c r="G226" s="39"/>
      <c r="H226" s="137" t="s">
        <v>2071</v>
      </c>
      <c r="I226" s="137"/>
      <c r="J226" s="40">
        <v>559.20000000000005</v>
      </c>
    </row>
    <row r="227" spans="1:10" ht="30" customHeight="1" thickBot="1">
      <c r="A227" s="34"/>
      <c r="B227" s="34"/>
      <c r="C227" s="34"/>
      <c r="D227" s="34"/>
      <c r="E227" s="34"/>
      <c r="F227" s="34"/>
      <c r="G227" s="34" t="s">
        <v>2072</v>
      </c>
      <c r="H227" s="36">
        <v>18</v>
      </c>
      <c r="I227" s="34" t="s">
        <v>2073</v>
      </c>
      <c r="J227" s="35">
        <v>10065.6</v>
      </c>
    </row>
    <row r="228" spans="1:10" ht="0.95" customHeight="1" thickTop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8" customHeight="1">
      <c r="A229" s="2" t="s">
        <v>2262</v>
      </c>
      <c r="B229" s="4" t="s">
        <v>63</v>
      </c>
      <c r="C229" s="2" t="s">
        <v>64</v>
      </c>
      <c r="D229" s="2" t="s">
        <v>8</v>
      </c>
      <c r="E229" s="134" t="s">
        <v>65</v>
      </c>
      <c r="F229" s="134"/>
      <c r="G229" s="3" t="s">
        <v>66</v>
      </c>
      <c r="H229" s="4" t="s">
        <v>67</v>
      </c>
      <c r="I229" s="4" t="s">
        <v>2063</v>
      </c>
      <c r="J229" s="4" t="s">
        <v>69</v>
      </c>
    </row>
    <row r="230" spans="1:10" ht="36" customHeight="1">
      <c r="A230" s="9" t="s">
        <v>2064</v>
      </c>
      <c r="B230" s="14" t="s">
        <v>410</v>
      </c>
      <c r="C230" s="9" t="s">
        <v>81</v>
      </c>
      <c r="D230" s="9" t="s">
        <v>411</v>
      </c>
      <c r="E230" s="135" t="s">
        <v>297</v>
      </c>
      <c r="F230" s="135"/>
      <c r="G230" s="10" t="s">
        <v>90</v>
      </c>
      <c r="H230" s="13">
        <v>1</v>
      </c>
      <c r="I230" s="11">
        <v>713.19</v>
      </c>
      <c r="J230" s="11">
        <v>713.19</v>
      </c>
    </row>
    <row r="231" spans="1:10" ht="36" customHeight="1">
      <c r="A231" s="16" t="s">
        <v>2075</v>
      </c>
      <c r="B231" s="18" t="s">
        <v>2111</v>
      </c>
      <c r="C231" s="16" t="s">
        <v>81</v>
      </c>
      <c r="D231" s="16" t="s">
        <v>2112</v>
      </c>
      <c r="E231" s="138" t="s">
        <v>297</v>
      </c>
      <c r="F231" s="138"/>
      <c r="G231" s="17" t="s">
        <v>90</v>
      </c>
      <c r="H231" s="20">
        <v>0.40810000000000002</v>
      </c>
      <c r="I231" s="19">
        <v>101.48</v>
      </c>
      <c r="J231" s="19">
        <v>41.41</v>
      </c>
    </row>
    <row r="232" spans="1:10" ht="36" customHeight="1">
      <c r="A232" s="16" t="s">
        <v>2075</v>
      </c>
      <c r="B232" s="18" t="s">
        <v>2117</v>
      </c>
      <c r="C232" s="16" t="s">
        <v>81</v>
      </c>
      <c r="D232" s="16" t="s">
        <v>2118</v>
      </c>
      <c r="E232" s="138" t="s">
        <v>297</v>
      </c>
      <c r="F232" s="138"/>
      <c r="G232" s="17" t="s">
        <v>90</v>
      </c>
      <c r="H232" s="20">
        <v>0.1011</v>
      </c>
      <c r="I232" s="19">
        <v>109.37</v>
      </c>
      <c r="J232" s="19">
        <v>11.05</v>
      </c>
    </row>
    <row r="233" spans="1:10" ht="36" customHeight="1">
      <c r="A233" s="16" t="s">
        <v>2075</v>
      </c>
      <c r="B233" s="18" t="s">
        <v>2115</v>
      </c>
      <c r="C233" s="16" t="s">
        <v>81</v>
      </c>
      <c r="D233" s="16" t="s">
        <v>2116</v>
      </c>
      <c r="E233" s="138" t="s">
        <v>297</v>
      </c>
      <c r="F233" s="138"/>
      <c r="G233" s="17" t="s">
        <v>90</v>
      </c>
      <c r="H233" s="20">
        <v>0.12970000000000001</v>
      </c>
      <c r="I233" s="19">
        <v>85.45</v>
      </c>
      <c r="J233" s="19">
        <v>11.08</v>
      </c>
    </row>
    <row r="234" spans="1:10" ht="36" customHeight="1">
      <c r="A234" s="16" t="s">
        <v>2075</v>
      </c>
      <c r="B234" s="18" t="s">
        <v>2113</v>
      </c>
      <c r="C234" s="16" t="s">
        <v>81</v>
      </c>
      <c r="D234" s="16" t="s">
        <v>2114</v>
      </c>
      <c r="E234" s="138" t="s">
        <v>297</v>
      </c>
      <c r="F234" s="138"/>
      <c r="G234" s="17" t="s">
        <v>90</v>
      </c>
      <c r="H234" s="20">
        <v>0.31819999999999998</v>
      </c>
      <c r="I234" s="19">
        <v>132.43</v>
      </c>
      <c r="J234" s="19">
        <v>42.13</v>
      </c>
    </row>
    <row r="235" spans="1:10" ht="36" customHeight="1">
      <c r="A235" s="16" t="s">
        <v>2075</v>
      </c>
      <c r="B235" s="18" t="s">
        <v>2107</v>
      </c>
      <c r="C235" s="16" t="s">
        <v>81</v>
      </c>
      <c r="D235" s="16" t="s">
        <v>2108</v>
      </c>
      <c r="E235" s="138" t="s">
        <v>297</v>
      </c>
      <c r="F235" s="138"/>
      <c r="G235" s="17" t="s">
        <v>90</v>
      </c>
      <c r="H235" s="20">
        <v>8.3000000000000004E-2</v>
      </c>
      <c r="I235" s="19">
        <v>71.58</v>
      </c>
      <c r="J235" s="19">
        <v>5.9399999999999995</v>
      </c>
    </row>
    <row r="236" spans="1:10" ht="36" customHeight="1">
      <c r="A236" s="16" t="s">
        <v>2075</v>
      </c>
      <c r="B236" s="18" t="s">
        <v>2105</v>
      </c>
      <c r="C236" s="16" t="s">
        <v>81</v>
      </c>
      <c r="D236" s="16" t="s">
        <v>2106</v>
      </c>
      <c r="E236" s="138" t="s">
        <v>297</v>
      </c>
      <c r="F236" s="138"/>
      <c r="G236" s="17" t="s">
        <v>90</v>
      </c>
      <c r="H236" s="20">
        <v>0.30070000000000002</v>
      </c>
      <c r="I236" s="19">
        <v>85.16</v>
      </c>
      <c r="J236" s="19">
        <v>25.6</v>
      </c>
    </row>
    <row r="237" spans="1:10" ht="36" customHeight="1">
      <c r="A237" s="16" t="s">
        <v>2075</v>
      </c>
      <c r="B237" s="18" t="s">
        <v>2109</v>
      </c>
      <c r="C237" s="16" t="s">
        <v>81</v>
      </c>
      <c r="D237" s="16" t="s">
        <v>2110</v>
      </c>
      <c r="E237" s="138" t="s">
        <v>297</v>
      </c>
      <c r="F237" s="138"/>
      <c r="G237" s="17" t="s">
        <v>90</v>
      </c>
      <c r="H237" s="20">
        <v>9.5600000000000004E-2</v>
      </c>
      <c r="I237" s="19">
        <v>73.05</v>
      </c>
      <c r="J237" s="19">
        <v>6.98</v>
      </c>
    </row>
    <row r="238" spans="1:10" ht="36" customHeight="1">
      <c r="A238" s="16" t="s">
        <v>2075</v>
      </c>
      <c r="B238" s="18" t="s">
        <v>2103</v>
      </c>
      <c r="C238" s="16" t="s">
        <v>81</v>
      </c>
      <c r="D238" s="16" t="s">
        <v>2104</v>
      </c>
      <c r="E238" s="138" t="s">
        <v>297</v>
      </c>
      <c r="F238" s="138"/>
      <c r="G238" s="17" t="s">
        <v>90</v>
      </c>
      <c r="H238" s="20">
        <v>0.26119999999999999</v>
      </c>
      <c r="I238" s="19">
        <v>83.11</v>
      </c>
      <c r="J238" s="19">
        <v>21.7</v>
      </c>
    </row>
    <row r="239" spans="1:10" ht="48" customHeight="1">
      <c r="A239" s="16" t="s">
        <v>2075</v>
      </c>
      <c r="B239" s="18" t="s">
        <v>2119</v>
      </c>
      <c r="C239" s="16" t="s">
        <v>81</v>
      </c>
      <c r="D239" s="16" t="s">
        <v>2120</v>
      </c>
      <c r="E239" s="138" t="s">
        <v>97</v>
      </c>
      <c r="F239" s="138"/>
      <c r="G239" s="17" t="s">
        <v>90</v>
      </c>
      <c r="H239" s="20">
        <v>1.3566</v>
      </c>
      <c r="I239" s="19">
        <v>13.65</v>
      </c>
      <c r="J239" s="19">
        <v>18.510000000000002</v>
      </c>
    </row>
    <row r="240" spans="1:10" ht="48" customHeight="1">
      <c r="A240" s="16" t="s">
        <v>2075</v>
      </c>
      <c r="B240" s="18" t="s">
        <v>2121</v>
      </c>
      <c r="C240" s="16" t="s">
        <v>81</v>
      </c>
      <c r="D240" s="16" t="s">
        <v>2122</v>
      </c>
      <c r="E240" s="138" t="s">
        <v>97</v>
      </c>
      <c r="F240" s="138"/>
      <c r="G240" s="17" t="s">
        <v>90</v>
      </c>
      <c r="H240" s="20">
        <v>1.3566</v>
      </c>
      <c r="I240" s="19">
        <v>55.91</v>
      </c>
      <c r="J240" s="19">
        <v>75.84</v>
      </c>
    </row>
    <row r="241" spans="1:10" ht="36" customHeight="1">
      <c r="A241" s="16" t="s">
        <v>2075</v>
      </c>
      <c r="B241" s="18" t="s">
        <v>2125</v>
      </c>
      <c r="C241" s="16" t="s">
        <v>81</v>
      </c>
      <c r="D241" s="16" t="s">
        <v>2126</v>
      </c>
      <c r="E241" s="138" t="s">
        <v>212</v>
      </c>
      <c r="F241" s="138"/>
      <c r="G241" s="17" t="s">
        <v>76</v>
      </c>
      <c r="H241" s="20">
        <v>3.4799999999999998E-2</v>
      </c>
      <c r="I241" s="19">
        <v>250.53</v>
      </c>
      <c r="J241" s="19">
        <v>8.7100000000000009</v>
      </c>
    </row>
    <row r="242" spans="1:10" ht="36" customHeight="1">
      <c r="A242" s="16" t="s">
        <v>2075</v>
      </c>
      <c r="B242" s="18" t="s">
        <v>2263</v>
      </c>
      <c r="C242" s="16" t="s">
        <v>81</v>
      </c>
      <c r="D242" s="16" t="s">
        <v>2264</v>
      </c>
      <c r="E242" s="138" t="s">
        <v>212</v>
      </c>
      <c r="F242" s="138"/>
      <c r="G242" s="17" t="s">
        <v>76</v>
      </c>
      <c r="H242" s="20">
        <v>5.2200000000000003E-2</v>
      </c>
      <c r="I242" s="19">
        <v>62.86</v>
      </c>
      <c r="J242" s="19">
        <v>3.2800000000000002</v>
      </c>
    </row>
    <row r="243" spans="1:10" ht="48" customHeight="1">
      <c r="A243" s="16" t="s">
        <v>2075</v>
      </c>
      <c r="B243" s="18" t="s">
        <v>2129</v>
      </c>
      <c r="C243" s="16" t="s">
        <v>81</v>
      </c>
      <c r="D243" s="16" t="s">
        <v>2130</v>
      </c>
      <c r="E243" s="138" t="s">
        <v>212</v>
      </c>
      <c r="F243" s="138"/>
      <c r="G243" s="17" t="s">
        <v>90</v>
      </c>
      <c r="H243" s="20">
        <v>9.0499999999999997E-2</v>
      </c>
      <c r="I243" s="19">
        <v>584.83000000000004</v>
      </c>
      <c r="J243" s="19">
        <v>52.92</v>
      </c>
    </row>
    <row r="244" spans="1:10" ht="36" customHeight="1">
      <c r="A244" s="16" t="s">
        <v>2075</v>
      </c>
      <c r="B244" s="18" t="s">
        <v>355</v>
      </c>
      <c r="C244" s="16" t="s">
        <v>81</v>
      </c>
      <c r="D244" s="16" t="s">
        <v>2135</v>
      </c>
      <c r="E244" s="138" t="s">
        <v>89</v>
      </c>
      <c r="F244" s="138"/>
      <c r="G244" s="17" t="s">
        <v>90</v>
      </c>
      <c r="H244" s="20">
        <v>1.3328</v>
      </c>
      <c r="I244" s="19">
        <v>20.75</v>
      </c>
      <c r="J244" s="19">
        <v>27.65</v>
      </c>
    </row>
    <row r="245" spans="1:10" ht="36" customHeight="1">
      <c r="A245" s="16" t="s">
        <v>2075</v>
      </c>
      <c r="B245" s="18" t="s">
        <v>2133</v>
      </c>
      <c r="C245" s="16" t="s">
        <v>81</v>
      </c>
      <c r="D245" s="16" t="s">
        <v>2134</v>
      </c>
      <c r="E245" s="138" t="s">
        <v>89</v>
      </c>
      <c r="F245" s="138"/>
      <c r="G245" s="17" t="s">
        <v>90</v>
      </c>
      <c r="H245" s="20">
        <v>6.4000000000000003E-3</v>
      </c>
      <c r="I245" s="19">
        <v>12.45</v>
      </c>
      <c r="J245" s="19">
        <v>7.0000000000000007E-2</v>
      </c>
    </row>
    <row r="246" spans="1:10" ht="36" customHeight="1">
      <c r="A246" s="16" t="s">
        <v>2075</v>
      </c>
      <c r="B246" s="18" t="s">
        <v>2136</v>
      </c>
      <c r="C246" s="16" t="s">
        <v>81</v>
      </c>
      <c r="D246" s="16" t="s">
        <v>2137</v>
      </c>
      <c r="E246" s="138" t="s">
        <v>89</v>
      </c>
      <c r="F246" s="138"/>
      <c r="G246" s="17" t="s">
        <v>154</v>
      </c>
      <c r="H246" s="20">
        <v>2.86E-2</v>
      </c>
      <c r="I246" s="19">
        <v>529.95000000000005</v>
      </c>
      <c r="J246" s="19">
        <v>15.15</v>
      </c>
    </row>
    <row r="247" spans="1:10" ht="36" customHeight="1">
      <c r="A247" s="16" t="s">
        <v>2075</v>
      </c>
      <c r="B247" s="18" t="s">
        <v>2140</v>
      </c>
      <c r="C247" s="16" t="s">
        <v>81</v>
      </c>
      <c r="D247" s="16" t="s">
        <v>2141</v>
      </c>
      <c r="E247" s="138" t="s">
        <v>219</v>
      </c>
      <c r="F247" s="138"/>
      <c r="G247" s="17" t="s">
        <v>220</v>
      </c>
      <c r="H247" s="20">
        <v>0.15659999999999999</v>
      </c>
      <c r="I247" s="19">
        <v>6.98</v>
      </c>
      <c r="J247" s="19">
        <v>1.0900000000000001</v>
      </c>
    </row>
    <row r="248" spans="1:10" ht="36" customHeight="1">
      <c r="A248" s="16" t="s">
        <v>2075</v>
      </c>
      <c r="B248" s="18" t="s">
        <v>2265</v>
      </c>
      <c r="C248" s="16" t="s">
        <v>81</v>
      </c>
      <c r="D248" s="16" t="s">
        <v>2266</v>
      </c>
      <c r="E248" s="138" t="s">
        <v>219</v>
      </c>
      <c r="F248" s="138"/>
      <c r="G248" s="17" t="s">
        <v>220</v>
      </c>
      <c r="H248" s="20">
        <v>0.1305</v>
      </c>
      <c r="I248" s="19">
        <v>7.32</v>
      </c>
      <c r="J248" s="19">
        <v>0.95</v>
      </c>
    </row>
    <row r="249" spans="1:10" ht="36" customHeight="1">
      <c r="A249" s="16" t="s">
        <v>2075</v>
      </c>
      <c r="B249" s="18" t="s">
        <v>2142</v>
      </c>
      <c r="C249" s="16" t="s">
        <v>81</v>
      </c>
      <c r="D249" s="16" t="s">
        <v>2143</v>
      </c>
      <c r="E249" s="138" t="s">
        <v>219</v>
      </c>
      <c r="F249" s="138"/>
      <c r="G249" s="17" t="s">
        <v>76</v>
      </c>
      <c r="H249" s="20">
        <v>6.9599999999999995E-2</v>
      </c>
      <c r="I249" s="19">
        <v>8.82</v>
      </c>
      <c r="J249" s="19">
        <v>0.61</v>
      </c>
    </row>
    <row r="250" spans="1:10" ht="36" customHeight="1">
      <c r="A250" s="16" t="s">
        <v>2075</v>
      </c>
      <c r="B250" s="18" t="s">
        <v>2267</v>
      </c>
      <c r="C250" s="16" t="s">
        <v>81</v>
      </c>
      <c r="D250" s="16" t="s">
        <v>2268</v>
      </c>
      <c r="E250" s="138" t="s">
        <v>219</v>
      </c>
      <c r="F250" s="138"/>
      <c r="G250" s="17" t="s">
        <v>76</v>
      </c>
      <c r="H250" s="20">
        <v>1.7399999999999999E-2</v>
      </c>
      <c r="I250" s="19">
        <v>7.2</v>
      </c>
      <c r="J250" s="19">
        <v>0.12</v>
      </c>
    </row>
    <row r="251" spans="1:10" ht="36" customHeight="1">
      <c r="A251" s="16" t="s">
        <v>2075</v>
      </c>
      <c r="B251" s="18" t="s">
        <v>2269</v>
      </c>
      <c r="C251" s="16" t="s">
        <v>81</v>
      </c>
      <c r="D251" s="16" t="s">
        <v>2270</v>
      </c>
      <c r="E251" s="138" t="s">
        <v>219</v>
      </c>
      <c r="F251" s="138"/>
      <c r="G251" s="17" t="s">
        <v>76</v>
      </c>
      <c r="H251" s="20">
        <v>3.4799999999999998E-2</v>
      </c>
      <c r="I251" s="19">
        <v>4.99</v>
      </c>
      <c r="J251" s="19">
        <v>0.17</v>
      </c>
    </row>
    <row r="252" spans="1:10" ht="36" customHeight="1">
      <c r="A252" s="16" t="s">
        <v>2075</v>
      </c>
      <c r="B252" s="18" t="s">
        <v>2138</v>
      </c>
      <c r="C252" s="16" t="s">
        <v>81</v>
      </c>
      <c r="D252" s="16" t="s">
        <v>2139</v>
      </c>
      <c r="E252" s="138" t="s">
        <v>219</v>
      </c>
      <c r="F252" s="138"/>
      <c r="G252" s="17" t="s">
        <v>220</v>
      </c>
      <c r="H252" s="20">
        <v>0.33069999999999999</v>
      </c>
      <c r="I252" s="19">
        <v>6.21</v>
      </c>
      <c r="J252" s="19">
        <v>2.0499999999999998</v>
      </c>
    </row>
    <row r="253" spans="1:10" ht="36" customHeight="1">
      <c r="A253" s="16" t="s">
        <v>2075</v>
      </c>
      <c r="B253" s="18" t="s">
        <v>2271</v>
      </c>
      <c r="C253" s="16" t="s">
        <v>81</v>
      </c>
      <c r="D253" s="16" t="s">
        <v>2272</v>
      </c>
      <c r="E253" s="138" t="s">
        <v>219</v>
      </c>
      <c r="F253" s="138"/>
      <c r="G253" s="17" t="s">
        <v>220</v>
      </c>
      <c r="H253" s="20">
        <v>2.6100000000000002E-2</v>
      </c>
      <c r="I253" s="19">
        <v>8.1199999999999992</v>
      </c>
      <c r="J253" s="19">
        <v>0.21</v>
      </c>
    </row>
    <row r="254" spans="1:10" ht="36" customHeight="1">
      <c r="A254" s="16" t="s">
        <v>2075</v>
      </c>
      <c r="B254" s="18" t="s">
        <v>2273</v>
      </c>
      <c r="C254" s="16" t="s">
        <v>81</v>
      </c>
      <c r="D254" s="16" t="s">
        <v>2274</v>
      </c>
      <c r="E254" s="138" t="s">
        <v>219</v>
      </c>
      <c r="F254" s="138"/>
      <c r="G254" s="17" t="s">
        <v>76</v>
      </c>
      <c r="H254" s="20">
        <v>3.4799999999999998E-2</v>
      </c>
      <c r="I254" s="19">
        <v>4.25</v>
      </c>
      <c r="J254" s="19">
        <v>0.14000000000000001</v>
      </c>
    </row>
    <row r="255" spans="1:10" ht="36" customHeight="1">
      <c r="A255" s="16" t="s">
        <v>2075</v>
      </c>
      <c r="B255" s="18" t="s">
        <v>217</v>
      </c>
      <c r="C255" s="16" t="s">
        <v>81</v>
      </c>
      <c r="D255" s="16" t="s">
        <v>2146</v>
      </c>
      <c r="E255" s="138" t="s">
        <v>219</v>
      </c>
      <c r="F255" s="138"/>
      <c r="G255" s="17" t="s">
        <v>220</v>
      </c>
      <c r="H255" s="20">
        <v>1.0442</v>
      </c>
      <c r="I255" s="19">
        <v>4.97</v>
      </c>
      <c r="J255" s="19">
        <v>5.18</v>
      </c>
    </row>
    <row r="256" spans="1:10" ht="48" customHeight="1">
      <c r="A256" s="16" t="s">
        <v>2075</v>
      </c>
      <c r="B256" s="18" t="s">
        <v>2165</v>
      </c>
      <c r="C256" s="16" t="s">
        <v>81</v>
      </c>
      <c r="D256" s="16" t="s">
        <v>2166</v>
      </c>
      <c r="E256" s="138" t="s">
        <v>219</v>
      </c>
      <c r="F256" s="138"/>
      <c r="G256" s="17" t="s">
        <v>76</v>
      </c>
      <c r="H256" s="20">
        <v>0.13919999999999999</v>
      </c>
      <c r="I256" s="19">
        <v>83.28</v>
      </c>
      <c r="J256" s="19">
        <v>11.59</v>
      </c>
    </row>
    <row r="257" spans="1:10" ht="36" customHeight="1">
      <c r="A257" s="16" t="s">
        <v>2075</v>
      </c>
      <c r="B257" s="18" t="s">
        <v>2157</v>
      </c>
      <c r="C257" s="16" t="s">
        <v>81</v>
      </c>
      <c r="D257" s="16" t="s">
        <v>2158</v>
      </c>
      <c r="E257" s="138" t="s">
        <v>219</v>
      </c>
      <c r="F257" s="138"/>
      <c r="G257" s="17" t="s">
        <v>76</v>
      </c>
      <c r="H257" s="20">
        <v>0.10440000000000001</v>
      </c>
      <c r="I257" s="19">
        <v>21.34</v>
      </c>
      <c r="J257" s="19">
        <v>2.2200000000000002</v>
      </c>
    </row>
    <row r="258" spans="1:10" ht="36" customHeight="1">
      <c r="A258" s="16" t="s">
        <v>2075</v>
      </c>
      <c r="B258" s="18" t="s">
        <v>659</v>
      </c>
      <c r="C258" s="16" t="s">
        <v>81</v>
      </c>
      <c r="D258" s="16" t="s">
        <v>2144</v>
      </c>
      <c r="E258" s="138" t="s">
        <v>219</v>
      </c>
      <c r="F258" s="138"/>
      <c r="G258" s="17" t="s">
        <v>220</v>
      </c>
      <c r="H258" s="20">
        <v>1.2530000000000001</v>
      </c>
      <c r="I258" s="19">
        <v>2.0499999999999998</v>
      </c>
      <c r="J258" s="19">
        <v>2.56</v>
      </c>
    </row>
    <row r="259" spans="1:10" ht="24" customHeight="1">
      <c r="A259" s="16" t="s">
        <v>2075</v>
      </c>
      <c r="B259" s="18" t="s">
        <v>2149</v>
      </c>
      <c r="C259" s="16" t="s">
        <v>81</v>
      </c>
      <c r="D259" s="16" t="s">
        <v>2150</v>
      </c>
      <c r="E259" s="138" t="s">
        <v>219</v>
      </c>
      <c r="F259" s="138"/>
      <c r="G259" s="17" t="s">
        <v>76</v>
      </c>
      <c r="H259" s="20">
        <v>0.13919999999999999</v>
      </c>
      <c r="I259" s="19">
        <v>8</v>
      </c>
      <c r="J259" s="19">
        <v>1.1100000000000001</v>
      </c>
    </row>
    <row r="260" spans="1:10" ht="36" customHeight="1">
      <c r="A260" s="16" t="s">
        <v>2075</v>
      </c>
      <c r="B260" s="18" t="s">
        <v>2154</v>
      </c>
      <c r="C260" s="16" t="s">
        <v>81</v>
      </c>
      <c r="D260" s="16" t="s">
        <v>2155</v>
      </c>
      <c r="E260" s="138" t="s">
        <v>219</v>
      </c>
      <c r="F260" s="138"/>
      <c r="G260" s="17" t="s">
        <v>76</v>
      </c>
      <c r="H260" s="20">
        <v>5.2200000000000003E-2</v>
      </c>
      <c r="I260" s="19">
        <v>128</v>
      </c>
      <c r="J260" s="19">
        <v>6.68</v>
      </c>
    </row>
    <row r="261" spans="1:10" ht="36" customHeight="1">
      <c r="A261" s="16" t="s">
        <v>2075</v>
      </c>
      <c r="B261" s="18" t="s">
        <v>2152</v>
      </c>
      <c r="C261" s="16" t="s">
        <v>81</v>
      </c>
      <c r="D261" s="16" t="s">
        <v>2153</v>
      </c>
      <c r="E261" s="138" t="s">
        <v>219</v>
      </c>
      <c r="F261" s="138"/>
      <c r="G261" s="17" t="s">
        <v>76</v>
      </c>
      <c r="H261" s="20">
        <v>5.2200000000000003E-2</v>
      </c>
      <c r="I261" s="19">
        <v>12.48</v>
      </c>
      <c r="J261" s="19">
        <v>0.65</v>
      </c>
    </row>
    <row r="262" spans="1:10" ht="36" customHeight="1">
      <c r="A262" s="16" t="s">
        <v>2075</v>
      </c>
      <c r="B262" s="18" t="s">
        <v>2275</v>
      </c>
      <c r="C262" s="16" t="s">
        <v>81</v>
      </c>
      <c r="D262" s="16" t="s">
        <v>2276</v>
      </c>
      <c r="E262" s="138" t="s">
        <v>219</v>
      </c>
      <c r="F262" s="138"/>
      <c r="G262" s="17" t="s">
        <v>76</v>
      </c>
      <c r="H262" s="20">
        <v>1.7399999999999999E-2</v>
      </c>
      <c r="I262" s="19">
        <v>38.97</v>
      </c>
      <c r="J262" s="19">
        <v>0.67</v>
      </c>
    </row>
    <row r="263" spans="1:10" ht="36" customHeight="1">
      <c r="A263" s="16" t="s">
        <v>2075</v>
      </c>
      <c r="B263" s="18" t="s">
        <v>1212</v>
      </c>
      <c r="C263" s="16" t="s">
        <v>81</v>
      </c>
      <c r="D263" s="16" t="s">
        <v>2151</v>
      </c>
      <c r="E263" s="138" t="s">
        <v>219</v>
      </c>
      <c r="F263" s="138"/>
      <c r="G263" s="17" t="s">
        <v>76</v>
      </c>
      <c r="H263" s="20">
        <v>1.7399999999999999E-2</v>
      </c>
      <c r="I263" s="19">
        <v>17.66</v>
      </c>
      <c r="J263" s="19">
        <v>0.3</v>
      </c>
    </row>
    <row r="264" spans="1:10" ht="36" customHeight="1">
      <c r="A264" s="16" t="s">
        <v>2075</v>
      </c>
      <c r="B264" s="18" t="s">
        <v>2147</v>
      </c>
      <c r="C264" s="16" t="s">
        <v>81</v>
      </c>
      <c r="D264" s="16" t="s">
        <v>2148</v>
      </c>
      <c r="E264" s="138" t="s">
        <v>219</v>
      </c>
      <c r="F264" s="138"/>
      <c r="G264" s="17" t="s">
        <v>220</v>
      </c>
      <c r="H264" s="20">
        <v>0.2611</v>
      </c>
      <c r="I264" s="19">
        <v>12.38</v>
      </c>
      <c r="J264" s="19">
        <v>3.23</v>
      </c>
    </row>
    <row r="265" spans="1:10" ht="36" customHeight="1">
      <c r="A265" s="16" t="s">
        <v>2075</v>
      </c>
      <c r="B265" s="18" t="s">
        <v>2247</v>
      </c>
      <c r="C265" s="16" t="s">
        <v>81</v>
      </c>
      <c r="D265" s="16" t="s">
        <v>2248</v>
      </c>
      <c r="E265" s="138" t="s">
        <v>219</v>
      </c>
      <c r="F265" s="138"/>
      <c r="G265" s="17" t="s">
        <v>76</v>
      </c>
      <c r="H265" s="20">
        <v>1.7399999999999999E-2</v>
      </c>
      <c r="I265" s="19">
        <v>55.7</v>
      </c>
      <c r="J265" s="19">
        <v>0.96</v>
      </c>
    </row>
    <row r="266" spans="1:10" ht="36" customHeight="1">
      <c r="A266" s="16" t="s">
        <v>2075</v>
      </c>
      <c r="B266" s="18" t="s">
        <v>374</v>
      </c>
      <c r="C266" s="16" t="s">
        <v>81</v>
      </c>
      <c r="D266" s="16" t="s">
        <v>2145</v>
      </c>
      <c r="E266" s="138" t="s">
        <v>219</v>
      </c>
      <c r="F266" s="138"/>
      <c r="G266" s="17" t="s">
        <v>220</v>
      </c>
      <c r="H266" s="20">
        <v>0.46989999999999998</v>
      </c>
      <c r="I266" s="19">
        <v>3.01</v>
      </c>
      <c r="J266" s="19">
        <v>1.41</v>
      </c>
    </row>
    <row r="267" spans="1:10" ht="36" customHeight="1">
      <c r="A267" s="16" t="s">
        <v>2075</v>
      </c>
      <c r="B267" s="18" t="s">
        <v>2277</v>
      </c>
      <c r="C267" s="16" t="s">
        <v>81</v>
      </c>
      <c r="D267" s="16" t="s">
        <v>2278</v>
      </c>
      <c r="E267" s="138" t="s">
        <v>219</v>
      </c>
      <c r="F267" s="138"/>
      <c r="G267" s="17" t="s">
        <v>76</v>
      </c>
      <c r="H267" s="20">
        <v>1.7399999999999999E-2</v>
      </c>
      <c r="I267" s="19">
        <v>28.47</v>
      </c>
      <c r="J267" s="19">
        <v>0.49</v>
      </c>
    </row>
    <row r="268" spans="1:10" ht="36" customHeight="1">
      <c r="A268" s="16" t="s">
        <v>2075</v>
      </c>
      <c r="B268" s="18" t="s">
        <v>1022</v>
      </c>
      <c r="C268" s="16" t="s">
        <v>81</v>
      </c>
      <c r="D268" s="16" t="s">
        <v>2161</v>
      </c>
      <c r="E268" s="138" t="s">
        <v>219</v>
      </c>
      <c r="F268" s="138"/>
      <c r="G268" s="17" t="s">
        <v>76</v>
      </c>
      <c r="H268" s="20">
        <v>3.4799999999999998E-2</v>
      </c>
      <c r="I268" s="19">
        <v>19.04</v>
      </c>
      <c r="J268" s="19">
        <v>0.66</v>
      </c>
    </row>
    <row r="269" spans="1:10" ht="36" customHeight="1">
      <c r="A269" s="16" t="s">
        <v>2075</v>
      </c>
      <c r="B269" s="18" t="s">
        <v>1664</v>
      </c>
      <c r="C269" s="16" t="s">
        <v>81</v>
      </c>
      <c r="D269" s="16" t="s">
        <v>1665</v>
      </c>
      <c r="E269" s="138" t="s">
        <v>418</v>
      </c>
      <c r="F269" s="138"/>
      <c r="G269" s="17" t="s">
        <v>220</v>
      </c>
      <c r="H269" s="20">
        <v>0.16309999999999999</v>
      </c>
      <c r="I269" s="19">
        <v>13.1</v>
      </c>
      <c r="J269" s="19">
        <v>2.13</v>
      </c>
    </row>
    <row r="270" spans="1:10" ht="36" customHeight="1">
      <c r="A270" s="16" t="s">
        <v>2075</v>
      </c>
      <c r="B270" s="18" t="s">
        <v>929</v>
      </c>
      <c r="C270" s="16" t="s">
        <v>81</v>
      </c>
      <c r="D270" s="16" t="s">
        <v>930</v>
      </c>
      <c r="E270" s="138" t="s">
        <v>418</v>
      </c>
      <c r="F270" s="138"/>
      <c r="G270" s="17" t="s">
        <v>220</v>
      </c>
      <c r="H270" s="20">
        <v>0.2235</v>
      </c>
      <c r="I270" s="19">
        <v>19.809999999999999</v>
      </c>
      <c r="J270" s="19">
        <v>4.42</v>
      </c>
    </row>
    <row r="271" spans="1:10" ht="36" customHeight="1">
      <c r="A271" s="16" t="s">
        <v>2075</v>
      </c>
      <c r="B271" s="18" t="s">
        <v>2178</v>
      </c>
      <c r="C271" s="16" t="s">
        <v>81</v>
      </c>
      <c r="D271" s="16" t="s">
        <v>2179</v>
      </c>
      <c r="E271" s="138" t="s">
        <v>418</v>
      </c>
      <c r="F271" s="138"/>
      <c r="G271" s="17" t="s">
        <v>220</v>
      </c>
      <c r="H271" s="20">
        <v>4.7E-2</v>
      </c>
      <c r="I271" s="19">
        <v>38.479999999999997</v>
      </c>
      <c r="J271" s="19">
        <v>1.8</v>
      </c>
    </row>
    <row r="272" spans="1:10" ht="24" customHeight="1">
      <c r="A272" s="16" t="s">
        <v>2075</v>
      </c>
      <c r="B272" s="18" t="s">
        <v>1382</v>
      </c>
      <c r="C272" s="16" t="s">
        <v>81</v>
      </c>
      <c r="D272" s="16" t="s">
        <v>2173</v>
      </c>
      <c r="E272" s="138" t="s">
        <v>219</v>
      </c>
      <c r="F272" s="138"/>
      <c r="G272" s="17" t="s">
        <v>76</v>
      </c>
      <c r="H272" s="20">
        <v>5.2200000000000003E-2</v>
      </c>
      <c r="I272" s="19">
        <v>61.18</v>
      </c>
      <c r="J272" s="19">
        <v>3.19</v>
      </c>
    </row>
    <row r="273" spans="1:10" ht="48" customHeight="1">
      <c r="A273" s="16" t="s">
        <v>2075</v>
      </c>
      <c r="B273" s="18" t="s">
        <v>2182</v>
      </c>
      <c r="C273" s="16" t="s">
        <v>81</v>
      </c>
      <c r="D273" s="16" t="s">
        <v>2183</v>
      </c>
      <c r="E273" s="138" t="s">
        <v>418</v>
      </c>
      <c r="F273" s="138"/>
      <c r="G273" s="17" t="s">
        <v>76</v>
      </c>
      <c r="H273" s="20">
        <v>1.7399999999999999E-2</v>
      </c>
      <c r="I273" s="19">
        <v>7.74</v>
      </c>
      <c r="J273" s="19">
        <v>0.13</v>
      </c>
    </row>
    <row r="274" spans="1:10" ht="48" customHeight="1">
      <c r="A274" s="16" t="s">
        <v>2075</v>
      </c>
      <c r="B274" s="18" t="s">
        <v>2184</v>
      </c>
      <c r="C274" s="16" t="s">
        <v>81</v>
      </c>
      <c r="D274" s="16" t="s">
        <v>2185</v>
      </c>
      <c r="E274" s="138" t="s">
        <v>418</v>
      </c>
      <c r="F274" s="138"/>
      <c r="G274" s="17" t="s">
        <v>76</v>
      </c>
      <c r="H274" s="20">
        <v>5.2200000000000003E-2</v>
      </c>
      <c r="I274" s="19">
        <v>27.93</v>
      </c>
      <c r="J274" s="19">
        <v>1.45</v>
      </c>
    </row>
    <row r="275" spans="1:10" ht="48" customHeight="1">
      <c r="A275" s="16" t="s">
        <v>2075</v>
      </c>
      <c r="B275" s="18" t="s">
        <v>2186</v>
      </c>
      <c r="C275" s="16" t="s">
        <v>81</v>
      </c>
      <c r="D275" s="16" t="s">
        <v>2187</v>
      </c>
      <c r="E275" s="138" t="s">
        <v>418</v>
      </c>
      <c r="F275" s="138"/>
      <c r="G275" s="17" t="s">
        <v>76</v>
      </c>
      <c r="H275" s="20">
        <v>1.7399999999999999E-2</v>
      </c>
      <c r="I275" s="19">
        <v>14.45</v>
      </c>
      <c r="J275" s="19">
        <v>0.25</v>
      </c>
    </row>
    <row r="276" spans="1:10" ht="48" customHeight="1">
      <c r="A276" s="16" t="s">
        <v>2075</v>
      </c>
      <c r="B276" s="18" t="s">
        <v>1814</v>
      </c>
      <c r="C276" s="16" t="s">
        <v>81</v>
      </c>
      <c r="D276" s="16" t="s">
        <v>2180</v>
      </c>
      <c r="E276" s="138" t="s">
        <v>418</v>
      </c>
      <c r="F276" s="138"/>
      <c r="G276" s="17" t="s">
        <v>76</v>
      </c>
      <c r="H276" s="20">
        <v>0.17399999999999999</v>
      </c>
      <c r="I276" s="19">
        <v>6.98</v>
      </c>
      <c r="J276" s="19">
        <v>1.21</v>
      </c>
    </row>
    <row r="277" spans="1:10" ht="36" customHeight="1">
      <c r="A277" s="16" t="s">
        <v>2075</v>
      </c>
      <c r="B277" s="18" t="s">
        <v>2190</v>
      </c>
      <c r="C277" s="16" t="s">
        <v>81</v>
      </c>
      <c r="D277" s="16" t="s">
        <v>2191</v>
      </c>
      <c r="E277" s="138" t="s">
        <v>418</v>
      </c>
      <c r="F277" s="138"/>
      <c r="G277" s="17" t="s">
        <v>76</v>
      </c>
      <c r="H277" s="20">
        <v>3.4799999999999998E-2</v>
      </c>
      <c r="I277" s="19">
        <v>301.91000000000003</v>
      </c>
      <c r="J277" s="19">
        <v>10.5</v>
      </c>
    </row>
    <row r="278" spans="1:10" ht="48" customHeight="1">
      <c r="A278" s="16" t="s">
        <v>2075</v>
      </c>
      <c r="B278" s="18" t="s">
        <v>2199</v>
      </c>
      <c r="C278" s="16" t="s">
        <v>81</v>
      </c>
      <c r="D278" s="16" t="s">
        <v>2200</v>
      </c>
      <c r="E278" s="138" t="s">
        <v>418</v>
      </c>
      <c r="F278" s="138"/>
      <c r="G278" s="17" t="s">
        <v>76</v>
      </c>
      <c r="H278" s="20">
        <v>0.17399999999999999</v>
      </c>
      <c r="I278" s="19">
        <v>91.51</v>
      </c>
      <c r="J278" s="19">
        <v>15.92</v>
      </c>
    </row>
    <row r="279" spans="1:10" ht="24" customHeight="1">
      <c r="A279" s="16" t="s">
        <v>2075</v>
      </c>
      <c r="B279" s="18" t="s">
        <v>978</v>
      </c>
      <c r="C279" s="16" t="s">
        <v>81</v>
      </c>
      <c r="D279" s="16" t="s">
        <v>2194</v>
      </c>
      <c r="E279" s="138" t="s">
        <v>418</v>
      </c>
      <c r="F279" s="138"/>
      <c r="G279" s="17" t="s">
        <v>76</v>
      </c>
      <c r="H279" s="20">
        <v>5.2200000000000003E-2</v>
      </c>
      <c r="I279" s="19">
        <v>267.92</v>
      </c>
      <c r="J279" s="19">
        <v>13.98</v>
      </c>
    </row>
    <row r="280" spans="1:10" ht="60" customHeight="1">
      <c r="A280" s="16" t="s">
        <v>2075</v>
      </c>
      <c r="B280" s="18" t="s">
        <v>2197</v>
      </c>
      <c r="C280" s="16" t="s">
        <v>81</v>
      </c>
      <c r="D280" s="16" t="s">
        <v>2198</v>
      </c>
      <c r="E280" s="138" t="s">
        <v>418</v>
      </c>
      <c r="F280" s="138"/>
      <c r="G280" s="17" t="s">
        <v>76</v>
      </c>
      <c r="H280" s="20">
        <v>5.2200000000000003E-2</v>
      </c>
      <c r="I280" s="19">
        <v>150.59</v>
      </c>
      <c r="J280" s="19">
        <v>7.86</v>
      </c>
    </row>
    <row r="281" spans="1:10" ht="36" customHeight="1">
      <c r="A281" s="16" t="s">
        <v>2075</v>
      </c>
      <c r="B281" s="18" t="s">
        <v>2279</v>
      </c>
      <c r="C281" s="16" t="s">
        <v>81</v>
      </c>
      <c r="D281" s="16" t="s">
        <v>2280</v>
      </c>
      <c r="E281" s="138" t="s">
        <v>418</v>
      </c>
      <c r="F281" s="138"/>
      <c r="G281" s="17" t="s">
        <v>76</v>
      </c>
      <c r="H281" s="20">
        <v>6.9599999999999995E-2</v>
      </c>
      <c r="I281" s="19">
        <v>34.32</v>
      </c>
      <c r="J281" s="19">
        <v>2.38</v>
      </c>
    </row>
    <row r="282" spans="1:10" ht="24" customHeight="1">
      <c r="A282" s="16" t="s">
        <v>2075</v>
      </c>
      <c r="B282" s="18" t="s">
        <v>2281</v>
      </c>
      <c r="C282" s="16" t="s">
        <v>81</v>
      </c>
      <c r="D282" s="16" t="s">
        <v>2282</v>
      </c>
      <c r="E282" s="138" t="s">
        <v>418</v>
      </c>
      <c r="F282" s="138"/>
      <c r="G282" s="17" t="s">
        <v>76</v>
      </c>
      <c r="H282" s="20">
        <v>6.9599999999999995E-2</v>
      </c>
      <c r="I282" s="19">
        <v>60.75</v>
      </c>
      <c r="J282" s="19">
        <v>4.22</v>
      </c>
    </row>
    <row r="283" spans="1:10" ht="36" customHeight="1">
      <c r="A283" s="16" t="s">
        <v>2075</v>
      </c>
      <c r="B283" s="18" t="s">
        <v>2283</v>
      </c>
      <c r="C283" s="16" t="s">
        <v>81</v>
      </c>
      <c r="D283" s="16" t="s">
        <v>2284</v>
      </c>
      <c r="E283" s="138" t="s">
        <v>418</v>
      </c>
      <c r="F283" s="138"/>
      <c r="G283" s="17" t="s">
        <v>76</v>
      </c>
      <c r="H283" s="20">
        <v>6.9599999999999995E-2</v>
      </c>
      <c r="I283" s="19">
        <v>7.6899999999999995</v>
      </c>
      <c r="J283" s="19">
        <v>0.53</v>
      </c>
    </row>
    <row r="284" spans="1:10" ht="60" customHeight="1">
      <c r="A284" s="16" t="s">
        <v>2075</v>
      </c>
      <c r="B284" s="18" t="s">
        <v>2205</v>
      </c>
      <c r="C284" s="16" t="s">
        <v>81</v>
      </c>
      <c r="D284" s="16" t="s">
        <v>2206</v>
      </c>
      <c r="E284" s="138" t="s">
        <v>418</v>
      </c>
      <c r="F284" s="138"/>
      <c r="G284" s="17" t="s">
        <v>220</v>
      </c>
      <c r="H284" s="20">
        <v>0.4612</v>
      </c>
      <c r="I284" s="19">
        <v>1.8399999999999999</v>
      </c>
      <c r="J284" s="19">
        <v>0.84</v>
      </c>
    </row>
    <row r="285" spans="1:10" ht="48" customHeight="1">
      <c r="A285" s="16" t="s">
        <v>2075</v>
      </c>
      <c r="B285" s="18" t="s">
        <v>2207</v>
      </c>
      <c r="C285" s="16" t="s">
        <v>81</v>
      </c>
      <c r="D285" s="16" t="s">
        <v>2208</v>
      </c>
      <c r="E285" s="138" t="s">
        <v>418</v>
      </c>
      <c r="F285" s="138"/>
      <c r="G285" s="17" t="s">
        <v>220</v>
      </c>
      <c r="H285" s="20">
        <v>0.1827</v>
      </c>
      <c r="I285" s="19">
        <v>0.93</v>
      </c>
      <c r="J285" s="19">
        <v>0.16</v>
      </c>
    </row>
    <row r="286" spans="1:10" ht="36" customHeight="1">
      <c r="A286" s="16" t="s">
        <v>2075</v>
      </c>
      <c r="B286" s="18" t="s">
        <v>2203</v>
      </c>
      <c r="C286" s="16" t="s">
        <v>81</v>
      </c>
      <c r="D286" s="16" t="s">
        <v>2204</v>
      </c>
      <c r="E286" s="138" t="s">
        <v>418</v>
      </c>
      <c r="F286" s="138"/>
      <c r="G286" s="17" t="s">
        <v>220</v>
      </c>
      <c r="H286" s="20">
        <v>7.22E-2</v>
      </c>
      <c r="I286" s="19">
        <v>8.41</v>
      </c>
      <c r="J286" s="19">
        <v>0.6</v>
      </c>
    </row>
    <row r="287" spans="1:10" ht="24" customHeight="1">
      <c r="A287" s="16" t="s">
        <v>2075</v>
      </c>
      <c r="B287" s="18" t="s">
        <v>2201</v>
      </c>
      <c r="C287" s="16" t="s">
        <v>81</v>
      </c>
      <c r="D287" s="16" t="s">
        <v>2202</v>
      </c>
      <c r="E287" s="138" t="s">
        <v>418</v>
      </c>
      <c r="F287" s="138"/>
      <c r="G287" s="17" t="s">
        <v>220</v>
      </c>
      <c r="H287" s="20">
        <v>7.22E-2</v>
      </c>
      <c r="I287" s="19">
        <v>8.25</v>
      </c>
      <c r="J287" s="19">
        <v>0.59</v>
      </c>
    </row>
    <row r="288" spans="1:10" ht="24" customHeight="1">
      <c r="A288" s="16" t="s">
        <v>2075</v>
      </c>
      <c r="B288" s="18" t="s">
        <v>560</v>
      </c>
      <c r="C288" s="16" t="s">
        <v>81</v>
      </c>
      <c r="D288" s="16" t="s">
        <v>2209</v>
      </c>
      <c r="E288" s="138" t="s">
        <v>562</v>
      </c>
      <c r="F288" s="138"/>
      <c r="G288" s="17" t="s">
        <v>154</v>
      </c>
      <c r="H288" s="20">
        <v>2.7900000000000001E-2</v>
      </c>
      <c r="I288" s="19">
        <v>51.19</v>
      </c>
      <c r="J288" s="19">
        <v>1.42</v>
      </c>
    </row>
    <row r="289" spans="1:10" ht="24" customHeight="1">
      <c r="A289" s="16" t="s">
        <v>2075</v>
      </c>
      <c r="B289" s="18" t="s">
        <v>2210</v>
      </c>
      <c r="C289" s="16" t="s">
        <v>81</v>
      </c>
      <c r="D289" s="16" t="s">
        <v>2211</v>
      </c>
      <c r="E289" s="138" t="s">
        <v>562</v>
      </c>
      <c r="F289" s="138"/>
      <c r="G289" s="17" t="s">
        <v>154</v>
      </c>
      <c r="H289" s="20">
        <v>7.1999999999999998E-3</v>
      </c>
      <c r="I289" s="19">
        <v>31.03</v>
      </c>
      <c r="J289" s="19">
        <v>0.22</v>
      </c>
    </row>
    <row r="290" spans="1:10" ht="60" customHeight="1">
      <c r="A290" s="16" t="s">
        <v>2075</v>
      </c>
      <c r="B290" s="18" t="s">
        <v>2212</v>
      </c>
      <c r="C290" s="16" t="s">
        <v>81</v>
      </c>
      <c r="D290" s="16" t="s">
        <v>2213</v>
      </c>
      <c r="E290" s="138" t="s">
        <v>113</v>
      </c>
      <c r="F290" s="138"/>
      <c r="G290" s="17" t="s">
        <v>90</v>
      </c>
      <c r="H290" s="20">
        <v>0.46750000000000003</v>
      </c>
      <c r="I290" s="19">
        <v>63.39</v>
      </c>
      <c r="J290" s="19">
        <v>29.63</v>
      </c>
    </row>
    <row r="291" spans="1:10" ht="24" customHeight="1">
      <c r="A291" s="16" t="s">
        <v>2075</v>
      </c>
      <c r="B291" s="18" t="s">
        <v>284</v>
      </c>
      <c r="C291" s="16" t="s">
        <v>81</v>
      </c>
      <c r="D291" s="16" t="s">
        <v>2214</v>
      </c>
      <c r="E291" s="138" t="s">
        <v>273</v>
      </c>
      <c r="F291" s="138"/>
      <c r="G291" s="17" t="s">
        <v>90</v>
      </c>
      <c r="H291" s="20">
        <v>2.4441999999999999</v>
      </c>
      <c r="I291" s="19">
        <v>9.1999999999999993</v>
      </c>
      <c r="J291" s="19">
        <v>22.48</v>
      </c>
    </row>
    <row r="292" spans="1:10" ht="48" customHeight="1">
      <c r="A292" s="16" t="s">
        <v>2075</v>
      </c>
      <c r="B292" s="18" t="s">
        <v>2219</v>
      </c>
      <c r="C292" s="16" t="s">
        <v>81</v>
      </c>
      <c r="D292" s="16" t="s">
        <v>2220</v>
      </c>
      <c r="E292" s="138" t="s">
        <v>140</v>
      </c>
      <c r="F292" s="138"/>
      <c r="G292" s="17" t="s">
        <v>90</v>
      </c>
      <c r="H292" s="20">
        <v>0.18940000000000001</v>
      </c>
      <c r="I292" s="19">
        <v>17.079999999999998</v>
      </c>
      <c r="J292" s="19">
        <v>3.23</v>
      </c>
    </row>
    <row r="293" spans="1:10" ht="60" customHeight="1">
      <c r="A293" s="16" t="s">
        <v>2075</v>
      </c>
      <c r="B293" s="18" t="s">
        <v>2215</v>
      </c>
      <c r="C293" s="16" t="s">
        <v>81</v>
      </c>
      <c r="D293" s="16" t="s">
        <v>2216</v>
      </c>
      <c r="E293" s="138" t="s">
        <v>105</v>
      </c>
      <c r="F293" s="138"/>
      <c r="G293" s="17" t="s">
        <v>90</v>
      </c>
      <c r="H293" s="20">
        <v>0.46279999999999999</v>
      </c>
      <c r="I293" s="19">
        <v>47.29</v>
      </c>
      <c r="J293" s="19">
        <v>21.88</v>
      </c>
    </row>
    <row r="294" spans="1:10" ht="36" customHeight="1">
      <c r="A294" s="16" t="s">
        <v>2075</v>
      </c>
      <c r="B294" s="18" t="s">
        <v>2285</v>
      </c>
      <c r="C294" s="16" t="s">
        <v>81</v>
      </c>
      <c r="D294" s="16" t="s">
        <v>2286</v>
      </c>
      <c r="E294" s="138" t="s">
        <v>105</v>
      </c>
      <c r="F294" s="138"/>
      <c r="G294" s="17" t="s">
        <v>90</v>
      </c>
      <c r="H294" s="20">
        <v>0.51339999999999997</v>
      </c>
      <c r="I294" s="19">
        <v>24.19</v>
      </c>
      <c r="J294" s="19">
        <v>12.41</v>
      </c>
    </row>
    <row r="295" spans="1:10" ht="48" customHeight="1">
      <c r="A295" s="16" t="s">
        <v>2075</v>
      </c>
      <c r="B295" s="18" t="s">
        <v>2217</v>
      </c>
      <c r="C295" s="16" t="s">
        <v>81</v>
      </c>
      <c r="D295" s="16" t="s">
        <v>2218</v>
      </c>
      <c r="E295" s="138" t="s">
        <v>140</v>
      </c>
      <c r="F295" s="138"/>
      <c r="G295" s="17" t="s">
        <v>90</v>
      </c>
      <c r="H295" s="20">
        <v>0.76790000000000003</v>
      </c>
      <c r="I295" s="19">
        <v>6.19</v>
      </c>
      <c r="J295" s="19">
        <v>4.75</v>
      </c>
    </row>
    <row r="296" spans="1:10" ht="48" customHeight="1">
      <c r="A296" s="16" t="s">
        <v>2075</v>
      </c>
      <c r="B296" s="18" t="s">
        <v>2287</v>
      </c>
      <c r="C296" s="16" t="s">
        <v>81</v>
      </c>
      <c r="D296" s="16" t="s">
        <v>2288</v>
      </c>
      <c r="E296" s="138" t="s">
        <v>140</v>
      </c>
      <c r="F296" s="138"/>
      <c r="G296" s="17" t="s">
        <v>90</v>
      </c>
      <c r="H296" s="20">
        <v>0.1681</v>
      </c>
      <c r="I296" s="19">
        <v>7.9399999999999995</v>
      </c>
      <c r="J296" s="19">
        <v>1.33</v>
      </c>
    </row>
    <row r="297" spans="1:10" ht="48" customHeight="1">
      <c r="A297" s="16" t="s">
        <v>2075</v>
      </c>
      <c r="B297" s="18" t="s">
        <v>2289</v>
      </c>
      <c r="C297" s="16" t="s">
        <v>81</v>
      </c>
      <c r="D297" s="16" t="s">
        <v>2290</v>
      </c>
      <c r="E297" s="138" t="s">
        <v>140</v>
      </c>
      <c r="F297" s="138"/>
      <c r="G297" s="17" t="s">
        <v>90</v>
      </c>
      <c r="H297" s="20">
        <v>0.1681</v>
      </c>
      <c r="I297" s="19">
        <v>40.369999999999997</v>
      </c>
      <c r="J297" s="19">
        <v>6.78</v>
      </c>
    </row>
    <row r="298" spans="1:10" ht="60" customHeight="1">
      <c r="A298" s="16" t="s">
        <v>2075</v>
      </c>
      <c r="B298" s="18" t="s">
        <v>2221</v>
      </c>
      <c r="C298" s="16" t="s">
        <v>81</v>
      </c>
      <c r="D298" s="16" t="s">
        <v>2222</v>
      </c>
      <c r="E298" s="138" t="s">
        <v>140</v>
      </c>
      <c r="F298" s="138"/>
      <c r="G298" s="17" t="s">
        <v>90</v>
      </c>
      <c r="H298" s="20">
        <v>0.76790000000000003</v>
      </c>
      <c r="I298" s="19">
        <v>24.71</v>
      </c>
      <c r="J298" s="19">
        <v>18.97</v>
      </c>
    </row>
    <row r="299" spans="1:10" ht="24" customHeight="1">
      <c r="A299" s="21" t="s">
        <v>2065</v>
      </c>
      <c r="B299" s="23" t="s">
        <v>2291</v>
      </c>
      <c r="C299" s="21" t="s">
        <v>81</v>
      </c>
      <c r="D299" s="21" t="s">
        <v>2292</v>
      </c>
      <c r="E299" s="136" t="s">
        <v>450</v>
      </c>
      <c r="F299" s="136"/>
      <c r="G299" s="22" t="s">
        <v>76</v>
      </c>
      <c r="H299" s="25">
        <v>3.4799999999999998E-2</v>
      </c>
      <c r="I299" s="24">
        <v>18.75</v>
      </c>
      <c r="J299" s="24">
        <v>0.65</v>
      </c>
    </row>
    <row r="300" spans="1:10" ht="48" customHeight="1">
      <c r="A300" s="21" t="s">
        <v>2065</v>
      </c>
      <c r="B300" s="23" t="s">
        <v>2227</v>
      </c>
      <c r="C300" s="21" t="s">
        <v>81</v>
      </c>
      <c r="D300" s="21" t="s">
        <v>2228</v>
      </c>
      <c r="E300" s="136" t="s">
        <v>450</v>
      </c>
      <c r="F300" s="136"/>
      <c r="G300" s="22" t="s">
        <v>2229</v>
      </c>
      <c r="H300" s="25">
        <v>3.4799999999999998E-2</v>
      </c>
      <c r="I300" s="24">
        <v>40.840000000000003</v>
      </c>
      <c r="J300" s="24">
        <v>1.42</v>
      </c>
    </row>
    <row r="301" spans="1:10" ht="36" customHeight="1">
      <c r="A301" s="21" t="s">
        <v>2065</v>
      </c>
      <c r="B301" s="23" t="s">
        <v>2232</v>
      </c>
      <c r="C301" s="21" t="s">
        <v>81</v>
      </c>
      <c r="D301" s="21" t="s">
        <v>2233</v>
      </c>
      <c r="E301" s="136" t="s">
        <v>450</v>
      </c>
      <c r="F301" s="136"/>
      <c r="G301" s="22" t="s">
        <v>90</v>
      </c>
      <c r="H301" s="25">
        <v>0.97619999999999996</v>
      </c>
      <c r="I301" s="24">
        <v>88.34</v>
      </c>
      <c r="J301" s="24">
        <v>86.23</v>
      </c>
    </row>
    <row r="302" spans="1:10" ht="24" customHeight="1">
      <c r="A302" s="21" t="s">
        <v>2065</v>
      </c>
      <c r="B302" s="23" t="s">
        <v>2293</v>
      </c>
      <c r="C302" s="21" t="s">
        <v>81</v>
      </c>
      <c r="D302" s="21" t="s">
        <v>2294</v>
      </c>
      <c r="E302" s="136" t="s">
        <v>450</v>
      </c>
      <c r="F302" s="136"/>
      <c r="G302" s="22" t="s">
        <v>76</v>
      </c>
      <c r="H302" s="25">
        <v>1.7399999999999999E-2</v>
      </c>
      <c r="I302" s="24">
        <v>12.46</v>
      </c>
      <c r="J302" s="24">
        <v>0.21</v>
      </c>
    </row>
    <row r="303" spans="1:10" ht="24" customHeight="1">
      <c r="A303" s="21" t="s">
        <v>2065</v>
      </c>
      <c r="B303" s="23" t="s">
        <v>2295</v>
      </c>
      <c r="C303" s="21" t="s">
        <v>81</v>
      </c>
      <c r="D303" s="21" t="s">
        <v>2296</v>
      </c>
      <c r="E303" s="136" t="s">
        <v>450</v>
      </c>
      <c r="F303" s="136"/>
      <c r="G303" s="22" t="s">
        <v>76</v>
      </c>
      <c r="H303" s="25">
        <v>3.4799999999999998E-2</v>
      </c>
      <c r="I303" s="24">
        <v>16.579999999999998</v>
      </c>
      <c r="J303" s="24">
        <v>0.56999999999999995</v>
      </c>
    </row>
    <row r="304" spans="1:10" ht="24" customHeight="1">
      <c r="A304" s="21" t="s">
        <v>2065</v>
      </c>
      <c r="B304" s="23" t="s">
        <v>2297</v>
      </c>
      <c r="C304" s="21" t="s">
        <v>81</v>
      </c>
      <c r="D304" s="21" t="s">
        <v>2298</v>
      </c>
      <c r="E304" s="136" t="s">
        <v>450</v>
      </c>
      <c r="F304" s="136"/>
      <c r="G304" s="22" t="s">
        <v>76</v>
      </c>
      <c r="H304" s="25">
        <v>1.7399999999999999E-2</v>
      </c>
      <c r="I304" s="24">
        <v>330.15</v>
      </c>
      <c r="J304" s="24">
        <v>5.74</v>
      </c>
    </row>
    <row r="305" spans="1:10" ht="36" customHeight="1">
      <c r="A305" s="21" t="s">
        <v>2065</v>
      </c>
      <c r="B305" s="23" t="s">
        <v>2299</v>
      </c>
      <c r="C305" s="21" t="s">
        <v>81</v>
      </c>
      <c r="D305" s="21" t="s">
        <v>2300</v>
      </c>
      <c r="E305" s="136" t="s">
        <v>450</v>
      </c>
      <c r="F305" s="136"/>
      <c r="G305" s="22" t="s">
        <v>76</v>
      </c>
      <c r="H305" s="25">
        <v>4.4761799999999997E-2</v>
      </c>
      <c r="I305" s="24">
        <v>185.36</v>
      </c>
      <c r="J305" s="24">
        <v>8.2899999999999991</v>
      </c>
    </row>
    <row r="306" spans="1:10" ht="36" customHeight="1">
      <c r="A306" s="21" t="s">
        <v>2065</v>
      </c>
      <c r="B306" s="23" t="s">
        <v>2301</v>
      </c>
      <c r="C306" s="21" t="s">
        <v>81</v>
      </c>
      <c r="D306" s="21" t="s">
        <v>2302</v>
      </c>
      <c r="E306" s="136" t="s">
        <v>450</v>
      </c>
      <c r="F306" s="136"/>
      <c r="G306" s="22" t="s">
        <v>76</v>
      </c>
      <c r="H306" s="25">
        <v>1.7399999999999999E-2</v>
      </c>
      <c r="I306" s="24">
        <v>216.02</v>
      </c>
      <c r="J306" s="24">
        <v>3.75</v>
      </c>
    </row>
    <row r="307" spans="1:10">
      <c r="A307" s="39"/>
      <c r="B307" s="39"/>
      <c r="C307" s="39"/>
      <c r="D307" s="39"/>
      <c r="E307" s="39" t="s">
        <v>2067</v>
      </c>
      <c r="F307" s="40">
        <v>138.02000000000001</v>
      </c>
      <c r="G307" s="39" t="s">
        <v>2068</v>
      </c>
      <c r="H307" s="40">
        <v>0</v>
      </c>
      <c r="I307" s="39" t="s">
        <v>2069</v>
      </c>
      <c r="J307" s="40">
        <v>138.02000000000001</v>
      </c>
    </row>
    <row r="308" spans="1:10">
      <c r="A308" s="39"/>
      <c r="B308" s="39"/>
      <c r="C308" s="39"/>
      <c r="D308" s="39"/>
      <c r="E308" s="39" t="s">
        <v>2070</v>
      </c>
      <c r="F308" s="40">
        <v>184.85884799999999</v>
      </c>
      <c r="G308" s="39"/>
      <c r="H308" s="137" t="s">
        <v>2071</v>
      </c>
      <c r="I308" s="137"/>
      <c r="J308" s="40">
        <v>898.05</v>
      </c>
    </row>
    <row r="309" spans="1:10" ht="30" customHeight="1" thickBot="1">
      <c r="A309" s="34"/>
      <c r="B309" s="34"/>
      <c r="C309" s="34"/>
      <c r="D309" s="34"/>
      <c r="E309" s="34"/>
      <c r="F309" s="34"/>
      <c r="G309" s="34" t="s">
        <v>2072</v>
      </c>
      <c r="H309" s="36">
        <v>18</v>
      </c>
      <c r="I309" s="34" t="s">
        <v>2073</v>
      </c>
      <c r="J309" s="35">
        <v>16164.9</v>
      </c>
    </row>
    <row r="310" spans="1:10" ht="0.95" customHeight="1" thickTop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8" customHeight="1">
      <c r="A311" s="2" t="s">
        <v>2303</v>
      </c>
      <c r="B311" s="4" t="s">
        <v>63</v>
      </c>
      <c r="C311" s="2" t="s">
        <v>64</v>
      </c>
      <c r="D311" s="2" t="s">
        <v>8</v>
      </c>
      <c r="E311" s="134" t="s">
        <v>65</v>
      </c>
      <c r="F311" s="134"/>
      <c r="G311" s="3" t="s">
        <v>66</v>
      </c>
      <c r="H311" s="4" t="s">
        <v>67</v>
      </c>
      <c r="I311" s="4" t="s">
        <v>2063</v>
      </c>
      <c r="J311" s="4" t="s">
        <v>69</v>
      </c>
    </row>
    <row r="312" spans="1:10" ht="24" customHeight="1">
      <c r="A312" s="9" t="s">
        <v>2064</v>
      </c>
      <c r="B312" s="14" t="s">
        <v>1095</v>
      </c>
      <c r="C312" s="9" t="s">
        <v>188</v>
      </c>
      <c r="D312" s="9" t="s">
        <v>1096</v>
      </c>
      <c r="E312" s="135" t="s">
        <v>1097</v>
      </c>
      <c r="F312" s="135"/>
      <c r="G312" s="10" t="s">
        <v>90</v>
      </c>
      <c r="H312" s="13">
        <v>1</v>
      </c>
      <c r="I312" s="11">
        <v>281.88</v>
      </c>
      <c r="J312" s="11">
        <v>281.88</v>
      </c>
    </row>
    <row r="313" spans="1:10" ht="24" customHeight="1">
      <c r="A313" s="16" t="s">
        <v>2075</v>
      </c>
      <c r="B313" s="18" t="s">
        <v>2304</v>
      </c>
      <c r="C313" s="16" t="s">
        <v>188</v>
      </c>
      <c r="D313" s="16" t="s">
        <v>2305</v>
      </c>
      <c r="E313" s="138" t="s">
        <v>2306</v>
      </c>
      <c r="F313" s="138"/>
      <c r="G313" s="17" t="s">
        <v>2307</v>
      </c>
      <c r="H313" s="20">
        <v>1</v>
      </c>
      <c r="I313" s="19">
        <v>2.68</v>
      </c>
      <c r="J313" s="19">
        <v>2.68</v>
      </c>
    </row>
    <row r="314" spans="1:10" ht="24" customHeight="1">
      <c r="A314" s="16" t="s">
        <v>2075</v>
      </c>
      <c r="B314" s="18" t="s">
        <v>2308</v>
      </c>
      <c r="C314" s="16" t="s">
        <v>188</v>
      </c>
      <c r="D314" s="16" t="s">
        <v>2309</v>
      </c>
      <c r="E314" s="138" t="s">
        <v>2306</v>
      </c>
      <c r="F314" s="138"/>
      <c r="G314" s="17" t="s">
        <v>2307</v>
      </c>
      <c r="H314" s="20">
        <v>2</v>
      </c>
      <c r="I314" s="19">
        <v>2.73</v>
      </c>
      <c r="J314" s="19">
        <v>5.46</v>
      </c>
    </row>
    <row r="315" spans="1:10" ht="24" customHeight="1">
      <c r="A315" s="21" t="s">
        <v>2065</v>
      </c>
      <c r="B315" s="23" t="s">
        <v>2310</v>
      </c>
      <c r="C315" s="21" t="s">
        <v>188</v>
      </c>
      <c r="D315" s="21" t="s">
        <v>2311</v>
      </c>
      <c r="E315" s="136" t="s">
        <v>450</v>
      </c>
      <c r="F315" s="136"/>
      <c r="G315" s="22" t="s">
        <v>241</v>
      </c>
      <c r="H315" s="25">
        <v>4</v>
      </c>
      <c r="I315" s="24">
        <v>8.24</v>
      </c>
      <c r="J315" s="24">
        <v>32.96</v>
      </c>
    </row>
    <row r="316" spans="1:10" ht="24" customHeight="1">
      <c r="A316" s="21" t="s">
        <v>2065</v>
      </c>
      <c r="B316" s="23" t="s">
        <v>2312</v>
      </c>
      <c r="C316" s="21" t="s">
        <v>188</v>
      </c>
      <c r="D316" s="21" t="s">
        <v>2313</v>
      </c>
      <c r="E316" s="136" t="s">
        <v>450</v>
      </c>
      <c r="F316" s="136"/>
      <c r="G316" s="22" t="s">
        <v>90</v>
      </c>
      <c r="H316" s="25">
        <v>1</v>
      </c>
      <c r="I316" s="24">
        <v>203.95</v>
      </c>
      <c r="J316" s="24">
        <v>203.95</v>
      </c>
    </row>
    <row r="317" spans="1:10" ht="24" customHeight="1">
      <c r="A317" s="21" t="s">
        <v>2065</v>
      </c>
      <c r="B317" s="23" t="s">
        <v>2314</v>
      </c>
      <c r="C317" s="21" t="s">
        <v>188</v>
      </c>
      <c r="D317" s="21" t="s">
        <v>2315</v>
      </c>
      <c r="E317" s="136" t="s">
        <v>450</v>
      </c>
      <c r="F317" s="136"/>
      <c r="G317" s="22" t="s">
        <v>241</v>
      </c>
      <c r="H317" s="25">
        <v>1</v>
      </c>
      <c r="I317" s="24">
        <v>3.16</v>
      </c>
      <c r="J317" s="24">
        <v>3.16</v>
      </c>
    </row>
    <row r="318" spans="1:10" ht="24" customHeight="1">
      <c r="A318" s="21" t="s">
        <v>2065</v>
      </c>
      <c r="B318" s="23" t="s">
        <v>2316</v>
      </c>
      <c r="C318" s="21" t="s">
        <v>81</v>
      </c>
      <c r="D318" s="21" t="s">
        <v>2317</v>
      </c>
      <c r="E318" s="136" t="s">
        <v>2318</v>
      </c>
      <c r="F318" s="136"/>
      <c r="G318" s="22" t="s">
        <v>121</v>
      </c>
      <c r="H318" s="25">
        <v>1</v>
      </c>
      <c r="I318" s="24">
        <v>12.9</v>
      </c>
      <c r="J318" s="24">
        <v>12.9</v>
      </c>
    </row>
    <row r="319" spans="1:10" ht="24" customHeight="1">
      <c r="A319" s="21" t="s">
        <v>2065</v>
      </c>
      <c r="B319" s="23" t="s">
        <v>2319</v>
      </c>
      <c r="C319" s="21" t="s">
        <v>81</v>
      </c>
      <c r="D319" s="21" t="s">
        <v>2320</v>
      </c>
      <c r="E319" s="136" t="s">
        <v>450</v>
      </c>
      <c r="F319" s="136"/>
      <c r="G319" s="22" t="s">
        <v>181</v>
      </c>
      <c r="H319" s="25">
        <v>0.15</v>
      </c>
      <c r="I319" s="24">
        <v>16.38</v>
      </c>
      <c r="J319" s="24">
        <v>2.4500000000000002</v>
      </c>
    </row>
    <row r="320" spans="1:10" ht="24" customHeight="1">
      <c r="A320" s="21" t="s">
        <v>2065</v>
      </c>
      <c r="B320" s="23" t="s">
        <v>2321</v>
      </c>
      <c r="C320" s="21" t="s">
        <v>81</v>
      </c>
      <c r="D320" s="21" t="s">
        <v>2322</v>
      </c>
      <c r="E320" s="136" t="s">
        <v>2318</v>
      </c>
      <c r="F320" s="136"/>
      <c r="G320" s="22" t="s">
        <v>121</v>
      </c>
      <c r="H320" s="25">
        <v>2</v>
      </c>
      <c r="I320" s="24">
        <v>9.16</v>
      </c>
      <c r="J320" s="24">
        <v>18.32</v>
      </c>
    </row>
    <row r="321" spans="1:10">
      <c r="A321" s="39"/>
      <c r="B321" s="39"/>
      <c r="C321" s="39"/>
      <c r="D321" s="39"/>
      <c r="E321" s="39" t="s">
        <v>2067</v>
      </c>
      <c r="F321" s="40">
        <v>31.22</v>
      </c>
      <c r="G321" s="39" t="s">
        <v>2068</v>
      </c>
      <c r="H321" s="40">
        <v>0</v>
      </c>
      <c r="I321" s="39" t="s">
        <v>2069</v>
      </c>
      <c r="J321" s="40">
        <v>31.22</v>
      </c>
    </row>
    <row r="322" spans="1:10">
      <c r="A322" s="39"/>
      <c r="B322" s="39"/>
      <c r="C322" s="39"/>
      <c r="D322" s="39"/>
      <c r="E322" s="39" t="s">
        <v>2070</v>
      </c>
      <c r="F322" s="40">
        <v>73.063295999999994</v>
      </c>
      <c r="G322" s="39"/>
      <c r="H322" s="137" t="s">
        <v>2071</v>
      </c>
      <c r="I322" s="137"/>
      <c r="J322" s="40">
        <v>354.94</v>
      </c>
    </row>
    <row r="323" spans="1:10" ht="30" customHeight="1" thickBot="1">
      <c r="A323" s="34"/>
      <c r="B323" s="34"/>
      <c r="C323" s="34"/>
      <c r="D323" s="34"/>
      <c r="E323" s="34"/>
      <c r="F323" s="34"/>
      <c r="G323" s="34" t="s">
        <v>2072</v>
      </c>
      <c r="H323" s="36">
        <v>4.5</v>
      </c>
      <c r="I323" s="34" t="s">
        <v>2073</v>
      </c>
      <c r="J323" s="35">
        <v>1597.23</v>
      </c>
    </row>
    <row r="324" spans="1:10" ht="0.95" customHeight="1" thickTop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24" customHeight="1">
      <c r="A325" s="5" t="s">
        <v>22</v>
      </c>
      <c r="B325" s="5"/>
      <c r="C325" s="5"/>
      <c r="D325" s="5" t="s">
        <v>23</v>
      </c>
      <c r="E325" s="5"/>
      <c r="F325" s="133"/>
      <c r="G325" s="133"/>
      <c r="H325" s="6"/>
      <c r="I325" s="5"/>
      <c r="J325" s="7">
        <v>198066.8</v>
      </c>
    </row>
    <row r="326" spans="1:10" ht="18" customHeight="1">
      <c r="A326" s="2" t="s">
        <v>2323</v>
      </c>
      <c r="B326" s="4" t="s">
        <v>63</v>
      </c>
      <c r="C326" s="2" t="s">
        <v>64</v>
      </c>
      <c r="D326" s="2" t="s">
        <v>8</v>
      </c>
      <c r="E326" s="134" t="s">
        <v>65</v>
      </c>
      <c r="F326" s="134"/>
      <c r="G326" s="3" t="s">
        <v>66</v>
      </c>
      <c r="H326" s="4" t="s">
        <v>67</v>
      </c>
      <c r="I326" s="4" t="s">
        <v>2063</v>
      </c>
      <c r="J326" s="4" t="s">
        <v>69</v>
      </c>
    </row>
    <row r="327" spans="1:10" ht="24" customHeight="1">
      <c r="A327" s="9" t="s">
        <v>2064</v>
      </c>
      <c r="B327" s="14" t="s">
        <v>166</v>
      </c>
      <c r="C327" s="9" t="s">
        <v>81</v>
      </c>
      <c r="D327" s="9" t="s">
        <v>167</v>
      </c>
      <c r="E327" s="135" t="s">
        <v>75</v>
      </c>
      <c r="F327" s="135"/>
      <c r="G327" s="10" t="s">
        <v>121</v>
      </c>
      <c r="H327" s="13">
        <v>1</v>
      </c>
      <c r="I327" s="11">
        <v>90.56</v>
      </c>
      <c r="J327" s="11">
        <v>90.56</v>
      </c>
    </row>
    <row r="328" spans="1:10" ht="24" customHeight="1">
      <c r="A328" s="16" t="s">
        <v>2075</v>
      </c>
      <c r="B328" s="18" t="s">
        <v>2324</v>
      </c>
      <c r="C328" s="16" t="s">
        <v>81</v>
      </c>
      <c r="D328" s="16" t="s">
        <v>2325</v>
      </c>
      <c r="E328" s="138" t="s">
        <v>75</v>
      </c>
      <c r="F328" s="138"/>
      <c r="G328" s="17" t="s">
        <v>121</v>
      </c>
      <c r="H328" s="20">
        <v>1</v>
      </c>
      <c r="I328" s="19">
        <v>0.93</v>
      </c>
      <c r="J328" s="19">
        <v>0.93</v>
      </c>
    </row>
    <row r="329" spans="1:10" ht="24" customHeight="1">
      <c r="A329" s="21" t="s">
        <v>2065</v>
      </c>
      <c r="B329" s="23" t="s">
        <v>2326</v>
      </c>
      <c r="C329" s="21" t="s">
        <v>81</v>
      </c>
      <c r="D329" s="21" t="s">
        <v>2327</v>
      </c>
      <c r="E329" s="136" t="s">
        <v>2318</v>
      </c>
      <c r="F329" s="136"/>
      <c r="G329" s="22" t="s">
        <v>121</v>
      </c>
      <c r="H329" s="25">
        <v>1</v>
      </c>
      <c r="I329" s="24">
        <v>88.69</v>
      </c>
      <c r="J329" s="24">
        <v>88.69</v>
      </c>
    </row>
    <row r="330" spans="1:10" ht="24" customHeight="1">
      <c r="A330" s="21" t="s">
        <v>2065</v>
      </c>
      <c r="B330" s="23" t="s">
        <v>2328</v>
      </c>
      <c r="C330" s="21" t="s">
        <v>81</v>
      </c>
      <c r="D330" s="21" t="s">
        <v>2329</v>
      </c>
      <c r="E330" s="136" t="s">
        <v>83</v>
      </c>
      <c r="F330" s="136"/>
      <c r="G330" s="22" t="s">
        <v>121</v>
      </c>
      <c r="H330" s="25">
        <v>1</v>
      </c>
      <c r="I330" s="24">
        <v>0.44</v>
      </c>
      <c r="J330" s="24">
        <v>0.44</v>
      </c>
    </row>
    <row r="331" spans="1:10" ht="24" customHeight="1">
      <c r="A331" s="21" t="s">
        <v>2065</v>
      </c>
      <c r="B331" s="23" t="s">
        <v>2330</v>
      </c>
      <c r="C331" s="21" t="s">
        <v>81</v>
      </c>
      <c r="D331" s="21" t="s">
        <v>2331</v>
      </c>
      <c r="E331" s="136" t="s">
        <v>1611</v>
      </c>
      <c r="F331" s="136"/>
      <c r="G331" s="22" t="s">
        <v>121</v>
      </c>
      <c r="H331" s="25">
        <v>1</v>
      </c>
      <c r="I331" s="24">
        <v>0.44</v>
      </c>
      <c r="J331" s="24">
        <v>0.44</v>
      </c>
    </row>
    <row r="332" spans="1:10" ht="24" customHeight="1">
      <c r="A332" s="21" t="s">
        <v>2065</v>
      </c>
      <c r="B332" s="23" t="s">
        <v>2332</v>
      </c>
      <c r="C332" s="21" t="s">
        <v>81</v>
      </c>
      <c r="D332" s="21" t="s">
        <v>2333</v>
      </c>
      <c r="E332" s="136" t="s">
        <v>83</v>
      </c>
      <c r="F332" s="136"/>
      <c r="G332" s="22" t="s">
        <v>121</v>
      </c>
      <c r="H332" s="25">
        <v>1</v>
      </c>
      <c r="I332" s="24">
        <v>0.01</v>
      </c>
      <c r="J332" s="24">
        <v>0.01</v>
      </c>
    </row>
    <row r="333" spans="1:10" ht="24" customHeight="1">
      <c r="A333" s="21" t="s">
        <v>2065</v>
      </c>
      <c r="B333" s="23" t="s">
        <v>2334</v>
      </c>
      <c r="C333" s="21" t="s">
        <v>81</v>
      </c>
      <c r="D333" s="21" t="s">
        <v>2335</v>
      </c>
      <c r="E333" s="136" t="s">
        <v>2336</v>
      </c>
      <c r="F333" s="136"/>
      <c r="G333" s="22" t="s">
        <v>121</v>
      </c>
      <c r="H333" s="25">
        <v>1</v>
      </c>
      <c r="I333" s="24">
        <v>0.05</v>
      </c>
      <c r="J333" s="24">
        <v>0.05</v>
      </c>
    </row>
    <row r="334" spans="1:10">
      <c r="A334" s="39"/>
      <c r="B334" s="39"/>
      <c r="C334" s="39"/>
      <c r="D334" s="39"/>
      <c r="E334" s="39" t="s">
        <v>2067</v>
      </c>
      <c r="F334" s="40">
        <v>89.62</v>
      </c>
      <c r="G334" s="39" t="s">
        <v>2068</v>
      </c>
      <c r="H334" s="40">
        <v>0</v>
      </c>
      <c r="I334" s="39" t="s">
        <v>2069</v>
      </c>
      <c r="J334" s="40">
        <v>89.62</v>
      </c>
    </row>
    <row r="335" spans="1:10">
      <c r="A335" s="39"/>
      <c r="B335" s="39"/>
      <c r="C335" s="39"/>
      <c r="D335" s="39"/>
      <c r="E335" s="39" t="s">
        <v>2070</v>
      </c>
      <c r="F335" s="40">
        <v>23.473151999999999</v>
      </c>
      <c r="G335" s="39"/>
      <c r="H335" s="137" t="s">
        <v>2071</v>
      </c>
      <c r="I335" s="137"/>
      <c r="J335" s="40">
        <v>114.03</v>
      </c>
    </row>
    <row r="336" spans="1:10" ht="30" customHeight="1" thickBot="1">
      <c r="A336" s="34"/>
      <c r="B336" s="34"/>
      <c r="C336" s="34"/>
      <c r="D336" s="34"/>
      <c r="E336" s="34"/>
      <c r="F336" s="34"/>
      <c r="G336" s="34" t="s">
        <v>2072</v>
      </c>
      <c r="H336" s="36">
        <v>440</v>
      </c>
      <c r="I336" s="34" t="s">
        <v>2073</v>
      </c>
      <c r="J336" s="35">
        <v>50173.2</v>
      </c>
    </row>
    <row r="337" spans="1:10" ht="0.95" customHeight="1" thickTop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8" customHeight="1">
      <c r="A338" s="2" t="s">
        <v>2337</v>
      </c>
      <c r="B338" s="4" t="s">
        <v>63</v>
      </c>
      <c r="C338" s="2" t="s">
        <v>64</v>
      </c>
      <c r="D338" s="2" t="s">
        <v>8</v>
      </c>
      <c r="E338" s="134" t="s">
        <v>65</v>
      </c>
      <c r="F338" s="134"/>
      <c r="G338" s="3" t="s">
        <v>66</v>
      </c>
      <c r="H338" s="4" t="s">
        <v>67</v>
      </c>
      <c r="I338" s="4" t="s">
        <v>2063</v>
      </c>
      <c r="J338" s="4" t="s">
        <v>69</v>
      </c>
    </row>
    <row r="339" spans="1:10" ht="24" customHeight="1">
      <c r="A339" s="9" t="s">
        <v>2064</v>
      </c>
      <c r="B339" s="14" t="s">
        <v>132</v>
      </c>
      <c r="C339" s="9" t="s">
        <v>81</v>
      </c>
      <c r="D339" s="9" t="s">
        <v>133</v>
      </c>
      <c r="E339" s="135" t="s">
        <v>75</v>
      </c>
      <c r="F339" s="135"/>
      <c r="G339" s="10" t="s">
        <v>121</v>
      </c>
      <c r="H339" s="13">
        <v>1</v>
      </c>
      <c r="I339" s="11">
        <v>32.409999999999997</v>
      </c>
      <c r="J339" s="11">
        <v>32.409999999999997</v>
      </c>
    </row>
    <row r="340" spans="1:10" ht="24" customHeight="1">
      <c r="A340" s="16" t="s">
        <v>2075</v>
      </c>
      <c r="B340" s="18" t="s">
        <v>2338</v>
      </c>
      <c r="C340" s="16" t="s">
        <v>81</v>
      </c>
      <c r="D340" s="16" t="s">
        <v>2339</v>
      </c>
      <c r="E340" s="138" t="s">
        <v>75</v>
      </c>
      <c r="F340" s="138"/>
      <c r="G340" s="17" t="s">
        <v>121</v>
      </c>
      <c r="H340" s="20">
        <v>1</v>
      </c>
      <c r="I340" s="19">
        <v>0.46</v>
      </c>
      <c r="J340" s="19">
        <v>0.46</v>
      </c>
    </row>
    <row r="341" spans="1:10" ht="24" customHeight="1">
      <c r="A341" s="21" t="s">
        <v>2065</v>
      </c>
      <c r="B341" s="23" t="s">
        <v>2340</v>
      </c>
      <c r="C341" s="21" t="s">
        <v>81</v>
      </c>
      <c r="D341" s="21" t="s">
        <v>2341</v>
      </c>
      <c r="E341" s="136" t="s">
        <v>83</v>
      </c>
      <c r="F341" s="136"/>
      <c r="G341" s="22" t="s">
        <v>121</v>
      </c>
      <c r="H341" s="25">
        <v>1</v>
      </c>
      <c r="I341" s="24">
        <v>0.75</v>
      </c>
      <c r="J341" s="24">
        <v>0.75</v>
      </c>
    </row>
    <row r="342" spans="1:10" ht="24" customHeight="1">
      <c r="A342" s="21" t="s">
        <v>2065</v>
      </c>
      <c r="B342" s="23" t="s">
        <v>2330</v>
      </c>
      <c r="C342" s="21" t="s">
        <v>81</v>
      </c>
      <c r="D342" s="21" t="s">
        <v>2331</v>
      </c>
      <c r="E342" s="136" t="s">
        <v>1611</v>
      </c>
      <c r="F342" s="136"/>
      <c r="G342" s="22" t="s">
        <v>121</v>
      </c>
      <c r="H342" s="25">
        <v>1</v>
      </c>
      <c r="I342" s="24">
        <v>0.44</v>
      </c>
      <c r="J342" s="24">
        <v>0.44</v>
      </c>
    </row>
    <row r="343" spans="1:10" ht="24" customHeight="1">
      <c r="A343" s="21" t="s">
        <v>2065</v>
      </c>
      <c r="B343" s="23" t="s">
        <v>2342</v>
      </c>
      <c r="C343" s="21" t="s">
        <v>81</v>
      </c>
      <c r="D343" s="21" t="s">
        <v>2343</v>
      </c>
      <c r="E343" s="136" t="s">
        <v>83</v>
      </c>
      <c r="F343" s="136"/>
      <c r="G343" s="22" t="s">
        <v>121</v>
      </c>
      <c r="H343" s="25">
        <v>1</v>
      </c>
      <c r="I343" s="24">
        <v>0.06</v>
      </c>
      <c r="J343" s="24">
        <v>0.06</v>
      </c>
    </row>
    <row r="344" spans="1:10" ht="24" customHeight="1">
      <c r="A344" s="21" t="s">
        <v>2065</v>
      </c>
      <c r="B344" s="23" t="s">
        <v>2344</v>
      </c>
      <c r="C344" s="21" t="s">
        <v>81</v>
      </c>
      <c r="D344" s="21" t="s">
        <v>2345</v>
      </c>
      <c r="E344" s="136" t="s">
        <v>2318</v>
      </c>
      <c r="F344" s="136"/>
      <c r="G344" s="22" t="s">
        <v>121</v>
      </c>
      <c r="H344" s="25">
        <v>1</v>
      </c>
      <c r="I344" s="24">
        <v>30.65</v>
      </c>
      <c r="J344" s="24">
        <v>30.65</v>
      </c>
    </row>
    <row r="345" spans="1:10" ht="24" customHeight="1">
      <c r="A345" s="21" t="s">
        <v>2065</v>
      </c>
      <c r="B345" s="23" t="s">
        <v>2334</v>
      </c>
      <c r="C345" s="21" t="s">
        <v>81</v>
      </c>
      <c r="D345" s="21" t="s">
        <v>2335</v>
      </c>
      <c r="E345" s="136" t="s">
        <v>2336</v>
      </c>
      <c r="F345" s="136"/>
      <c r="G345" s="22" t="s">
        <v>121</v>
      </c>
      <c r="H345" s="25">
        <v>1</v>
      </c>
      <c r="I345" s="24">
        <v>0.05</v>
      </c>
      <c r="J345" s="24">
        <v>0.05</v>
      </c>
    </row>
    <row r="346" spans="1:10">
      <c r="A346" s="39"/>
      <c r="B346" s="39"/>
      <c r="C346" s="39"/>
      <c r="D346" s="39"/>
      <c r="E346" s="39" t="s">
        <v>2067</v>
      </c>
      <c r="F346" s="40">
        <v>31.11</v>
      </c>
      <c r="G346" s="39" t="s">
        <v>2068</v>
      </c>
      <c r="H346" s="40">
        <v>0</v>
      </c>
      <c r="I346" s="39" t="s">
        <v>2069</v>
      </c>
      <c r="J346" s="40">
        <v>31.11</v>
      </c>
    </row>
    <row r="347" spans="1:10">
      <c r="A347" s="39"/>
      <c r="B347" s="39"/>
      <c r="C347" s="39"/>
      <c r="D347" s="39"/>
      <c r="E347" s="39" t="s">
        <v>2070</v>
      </c>
      <c r="F347" s="40">
        <v>8.4006720000000001</v>
      </c>
      <c r="G347" s="39"/>
      <c r="H347" s="137" t="s">
        <v>2071</v>
      </c>
      <c r="I347" s="137"/>
      <c r="J347" s="40">
        <v>40.81</v>
      </c>
    </row>
    <row r="348" spans="1:10" ht="30" customHeight="1" thickBot="1">
      <c r="A348" s="34"/>
      <c r="B348" s="34"/>
      <c r="C348" s="34"/>
      <c r="D348" s="34"/>
      <c r="E348" s="34"/>
      <c r="F348" s="34"/>
      <c r="G348" s="34" t="s">
        <v>2072</v>
      </c>
      <c r="H348" s="36">
        <v>1760</v>
      </c>
      <c r="I348" s="34" t="s">
        <v>2073</v>
      </c>
      <c r="J348" s="35">
        <v>71825.600000000006</v>
      </c>
    </row>
    <row r="349" spans="1:10" ht="0.95" customHeight="1" thickTop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8" customHeight="1">
      <c r="A350" s="2" t="s">
        <v>2346</v>
      </c>
      <c r="B350" s="4" t="s">
        <v>63</v>
      </c>
      <c r="C350" s="2" t="s">
        <v>64</v>
      </c>
      <c r="D350" s="2" t="s">
        <v>8</v>
      </c>
      <c r="E350" s="134" t="s">
        <v>65</v>
      </c>
      <c r="F350" s="134"/>
      <c r="G350" s="3" t="s">
        <v>66</v>
      </c>
      <c r="H350" s="4" t="s">
        <v>67</v>
      </c>
      <c r="I350" s="4" t="s">
        <v>2063</v>
      </c>
      <c r="J350" s="4" t="s">
        <v>69</v>
      </c>
    </row>
    <row r="351" spans="1:10" ht="24" customHeight="1">
      <c r="A351" s="9" t="s">
        <v>2064</v>
      </c>
      <c r="B351" s="14" t="s">
        <v>119</v>
      </c>
      <c r="C351" s="9" t="s">
        <v>81</v>
      </c>
      <c r="D351" s="9" t="s">
        <v>120</v>
      </c>
      <c r="E351" s="135" t="s">
        <v>75</v>
      </c>
      <c r="F351" s="135"/>
      <c r="G351" s="10" t="s">
        <v>121</v>
      </c>
      <c r="H351" s="13">
        <v>1</v>
      </c>
      <c r="I351" s="11">
        <v>16.78</v>
      </c>
      <c r="J351" s="11">
        <v>16.78</v>
      </c>
    </row>
    <row r="352" spans="1:10" ht="24" customHeight="1">
      <c r="A352" s="16" t="s">
        <v>2075</v>
      </c>
      <c r="B352" s="18" t="s">
        <v>2347</v>
      </c>
      <c r="C352" s="16" t="s">
        <v>81</v>
      </c>
      <c r="D352" s="16" t="s">
        <v>2348</v>
      </c>
      <c r="E352" s="138" t="s">
        <v>75</v>
      </c>
      <c r="F352" s="138"/>
      <c r="G352" s="17" t="s">
        <v>121</v>
      </c>
      <c r="H352" s="20">
        <v>1</v>
      </c>
      <c r="I352" s="19">
        <v>0.04</v>
      </c>
      <c r="J352" s="19">
        <v>0.04</v>
      </c>
    </row>
    <row r="353" spans="1:10" ht="24" customHeight="1">
      <c r="A353" s="21" t="s">
        <v>2065</v>
      </c>
      <c r="B353" s="23" t="s">
        <v>2349</v>
      </c>
      <c r="C353" s="21" t="s">
        <v>81</v>
      </c>
      <c r="D353" s="21" t="s">
        <v>2350</v>
      </c>
      <c r="E353" s="136" t="s">
        <v>1611</v>
      </c>
      <c r="F353" s="136"/>
      <c r="G353" s="22" t="s">
        <v>121</v>
      </c>
      <c r="H353" s="25">
        <v>1</v>
      </c>
      <c r="I353" s="24">
        <v>1.47</v>
      </c>
      <c r="J353" s="24">
        <v>1.47</v>
      </c>
    </row>
    <row r="354" spans="1:10" ht="24" customHeight="1">
      <c r="A354" s="21" t="s">
        <v>2065</v>
      </c>
      <c r="B354" s="23" t="s">
        <v>2351</v>
      </c>
      <c r="C354" s="21" t="s">
        <v>81</v>
      </c>
      <c r="D354" s="21" t="s">
        <v>2352</v>
      </c>
      <c r="E354" s="136" t="s">
        <v>83</v>
      </c>
      <c r="F354" s="136"/>
      <c r="G354" s="22" t="s">
        <v>121</v>
      </c>
      <c r="H354" s="25">
        <v>1</v>
      </c>
      <c r="I354" s="24">
        <v>0.8</v>
      </c>
      <c r="J354" s="24">
        <v>0.8</v>
      </c>
    </row>
    <row r="355" spans="1:10" ht="24" customHeight="1">
      <c r="A355" s="21" t="s">
        <v>2065</v>
      </c>
      <c r="B355" s="23" t="s">
        <v>2330</v>
      </c>
      <c r="C355" s="21" t="s">
        <v>81</v>
      </c>
      <c r="D355" s="21" t="s">
        <v>2331</v>
      </c>
      <c r="E355" s="136" t="s">
        <v>1611</v>
      </c>
      <c r="F355" s="136"/>
      <c r="G355" s="22" t="s">
        <v>121</v>
      </c>
      <c r="H355" s="25">
        <v>1</v>
      </c>
      <c r="I355" s="24">
        <v>0.44</v>
      </c>
      <c r="J355" s="24">
        <v>0.44</v>
      </c>
    </row>
    <row r="356" spans="1:10" ht="24" customHeight="1">
      <c r="A356" s="21" t="s">
        <v>2065</v>
      </c>
      <c r="B356" s="23" t="s">
        <v>2353</v>
      </c>
      <c r="C356" s="21" t="s">
        <v>81</v>
      </c>
      <c r="D356" s="21" t="s">
        <v>2354</v>
      </c>
      <c r="E356" s="136" t="s">
        <v>83</v>
      </c>
      <c r="F356" s="136"/>
      <c r="G356" s="22" t="s">
        <v>121</v>
      </c>
      <c r="H356" s="25">
        <v>1</v>
      </c>
      <c r="I356" s="24">
        <v>0.33</v>
      </c>
      <c r="J356" s="24">
        <v>0.33</v>
      </c>
    </row>
    <row r="357" spans="1:10" ht="24" customHeight="1">
      <c r="A357" s="21" t="s">
        <v>2065</v>
      </c>
      <c r="B357" s="23" t="s">
        <v>2334</v>
      </c>
      <c r="C357" s="21" t="s">
        <v>81</v>
      </c>
      <c r="D357" s="21" t="s">
        <v>2335</v>
      </c>
      <c r="E357" s="136" t="s">
        <v>2336</v>
      </c>
      <c r="F357" s="136"/>
      <c r="G357" s="22" t="s">
        <v>121</v>
      </c>
      <c r="H357" s="25">
        <v>1</v>
      </c>
      <c r="I357" s="24">
        <v>0.05</v>
      </c>
      <c r="J357" s="24">
        <v>0.05</v>
      </c>
    </row>
    <row r="358" spans="1:10" ht="24" customHeight="1">
      <c r="A358" s="21" t="s">
        <v>2065</v>
      </c>
      <c r="B358" s="23" t="s">
        <v>2355</v>
      </c>
      <c r="C358" s="21" t="s">
        <v>81</v>
      </c>
      <c r="D358" s="21" t="s">
        <v>2356</v>
      </c>
      <c r="E358" s="136" t="s">
        <v>2357</v>
      </c>
      <c r="F358" s="136"/>
      <c r="G358" s="22" t="s">
        <v>121</v>
      </c>
      <c r="H358" s="25">
        <v>1</v>
      </c>
      <c r="I358" s="24">
        <v>0.56000000000000005</v>
      </c>
      <c r="J358" s="24">
        <v>0.56000000000000005</v>
      </c>
    </row>
    <row r="359" spans="1:10" ht="24" customHeight="1">
      <c r="A359" s="21" t="s">
        <v>2065</v>
      </c>
      <c r="B359" s="23" t="s">
        <v>2358</v>
      </c>
      <c r="C359" s="21" t="s">
        <v>81</v>
      </c>
      <c r="D359" s="21" t="s">
        <v>2359</v>
      </c>
      <c r="E359" s="136" t="s">
        <v>2318</v>
      </c>
      <c r="F359" s="136"/>
      <c r="G359" s="22" t="s">
        <v>121</v>
      </c>
      <c r="H359" s="25">
        <v>1</v>
      </c>
      <c r="I359" s="24">
        <v>13.09</v>
      </c>
      <c r="J359" s="24">
        <v>13.09</v>
      </c>
    </row>
    <row r="360" spans="1:10">
      <c r="A360" s="39"/>
      <c r="B360" s="39"/>
      <c r="C360" s="39"/>
      <c r="D360" s="39"/>
      <c r="E360" s="39" t="s">
        <v>2067</v>
      </c>
      <c r="F360" s="40">
        <v>13.13</v>
      </c>
      <c r="G360" s="39" t="s">
        <v>2068</v>
      </c>
      <c r="H360" s="40">
        <v>0</v>
      </c>
      <c r="I360" s="39" t="s">
        <v>2069</v>
      </c>
      <c r="J360" s="40">
        <v>13.13</v>
      </c>
    </row>
    <row r="361" spans="1:10">
      <c r="A361" s="39"/>
      <c r="B361" s="39"/>
      <c r="C361" s="39"/>
      <c r="D361" s="39"/>
      <c r="E361" s="39" t="s">
        <v>2070</v>
      </c>
      <c r="F361" s="40">
        <v>4.3493760000000004</v>
      </c>
      <c r="G361" s="39"/>
      <c r="H361" s="137" t="s">
        <v>2071</v>
      </c>
      <c r="I361" s="137"/>
      <c r="J361" s="40">
        <v>21.13</v>
      </c>
    </row>
    <row r="362" spans="1:10" ht="30" customHeight="1" thickBot="1">
      <c r="A362" s="34"/>
      <c r="B362" s="34"/>
      <c r="C362" s="34"/>
      <c r="D362" s="34"/>
      <c r="E362" s="34"/>
      <c r="F362" s="34"/>
      <c r="G362" s="34" t="s">
        <v>2072</v>
      </c>
      <c r="H362" s="36">
        <v>3600</v>
      </c>
      <c r="I362" s="34" t="s">
        <v>2073</v>
      </c>
      <c r="J362" s="35">
        <v>76068</v>
      </c>
    </row>
    <row r="363" spans="1:10" ht="0.95" customHeight="1" thickTop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24" customHeight="1">
      <c r="A364" s="5" t="s">
        <v>24</v>
      </c>
      <c r="B364" s="5"/>
      <c r="C364" s="5"/>
      <c r="D364" s="5" t="s">
        <v>25</v>
      </c>
      <c r="E364" s="5"/>
      <c r="F364" s="133"/>
      <c r="G364" s="133"/>
      <c r="H364" s="6"/>
      <c r="I364" s="5"/>
      <c r="J364" s="7">
        <v>25282.07</v>
      </c>
    </row>
    <row r="365" spans="1:10" ht="18" customHeight="1">
      <c r="A365" s="2" t="s">
        <v>2360</v>
      </c>
      <c r="B365" s="4" t="s">
        <v>63</v>
      </c>
      <c r="C365" s="2" t="s">
        <v>64</v>
      </c>
      <c r="D365" s="2" t="s">
        <v>8</v>
      </c>
      <c r="E365" s="134" t="s">
        <v>65</v>
      </c>
      <c r="F365" s="134"/>
      <c r="G365" s="3" t="s">
        <v>66</v>
      </c>
      <c r="H365" s="4" t="s">
        <v>67</v>
      </c>
      <c r="I365" s="4" t="s">
        <v>2063</v>
      </c>
      <c r="J365" s="4" t="s">
        <v>69</v>
      </c>
    </row>
    <row r="366" spans="1:10" ht="24" customHeight="1">
      <c r="A366" s="9" t="s">
        <v>2064</v>
      </c>
      <c r="B366" s="14" t="s">
        <v>560</v>
      </c>
      <c r="C366" s="9" t="s">
        <v>81</v>
      </c>
      <c r="D366" s="9" t="s">
        <v>561</v>
      </c>
      <c r="E366" s="135" t="s">
        <v>562</v>
      </c>
      <c r="F366" s="135"/>
      <c r="G366" s="10" t="s">
        <v>154</v>
      </c>
      <c r="H366" s="13">
        <v>1</v>
      </c>
      <c r="I366" s="11">
        <v>51.19</v>
      </c>
      <c r="J366" s="11">
        <v>51.19</v>
      </c>
    </row>
    <row r="367" spans="1:10" ht="24" customHeight="1">
      <c r="A367" s="16" t="s">
        <v>2075</v>
      </c>
      <c r="B367" s="18" t="s">
        <v>2361</v>
      </c>
      <c r="C367" s="16" t="s">
        <v>81</v>
      </c>
      <c r="D367" s="16" t="s">
        <v>2362</v>
      </c>
      <c r="E367" s="138" t="s">
        <v>75</v>
      </c>
      <c r="F367" s="138"/>
      <c r="G367" s="17" t="s">
        <v>121</v>
      </c>
      <c r="H367" s="20">
        <v>3.956</v>
      </c>
      <c r="I367" s="19">
        <v>12.94</v>
      </c>
      <c r="J367" s="19">
        <v>51.19</v>
      </c>
    </row>
    <row r="368" spans="1:10">
      <c r="A368" s="39"/>
      <c r="B368" s="39"/>
      <c r="C368" s="39"/>
      <c r="D368" s="39"/>
      <c r="E368" s="39" t="s">
        <v>2067</v>
      </c>
      <c r="F368" s="40">
        <v>36.75</v>
      </c>
      <c r="G368" s="39" t="s">
        <v>2068</v>
      </c>
      <c r="H368" s="40">
        <v>0</v>
      </c>
      <c r="I368" s="39" t="s">
        <v>2069</v>
      </c>
      <c r="J368" s="40">
        <v>36.75</v>
      </c>
    </row>
    <row r="369" spans="1:10">
      <c r="A369" s="39"/>
      <c r="B369" s="39"/>
      <c r="C369" s="39"/>
      <c r="D369" s="39"/>
      <c r="E369" s="39" t="s">
        <v>2070</v>
      </c>
      <c r="F369" s="40">
        <v>13.268447999999999</v>
      </c>
      <c r="G369" s="39"/>
      <c r="H369" s="137" t="s">
        <v>2071</v>
      </c>
      <c r="I369" s="137"/>
      <c r="J369" s="40">
        <v>64.459999999999994</v>
      </c>
    </row>
    <row r="370" spans="1:10" ht="30" customHeight="1" thickBot="1">
      <c r="A370" s="34"/>
      <c r="B370" s="34"/>
      <c r="C370" s="34"/>
      <c r="D370" s="34"/>
      <c r="E370" s="34"/>
      <c r="F370" s="34"/>
      <c r="G370" s="34" t="s">
        <v>2072</v>
      </c>
      <c r="H370" s="36">
        <v>118.07</v>
      </c>
      <c r="I370" s="34" t="s">
        <v>2073</v>
      </c>
      <c r="J370" s="35">
        <v>7610.79</v>
      </c>
    </row>
    <row r="371" spans="1:10" ht="0.95" customHeight="1" thickTop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8" customHeight="1">
      <c r="A372" s="2" t="s">
        <v>2363</v>
      </c>
      <c r="B372" s="4" t="s">
        <v>63</v>
      </c>
      <c r="C372" s="2" t="s">
        <v>64</v>
      </c>
      <c r="D372" s="2" t="s">
        <v>8</v>
      </c>
      <c r="E372" s="134" t="s">
        <v>65</v>
      </c>
      <c r="F372" s="134"/>
      <c r="G372" s="3" t="s">
        <v>66</v>
      </c>
      <c r="H372" s="4" t="s">
        <v>67</v>
      </c>
      <c r="I372" s="4" t="s">
        <v>2063</v>
      </c>
      <c r="J372" s="4" t="s">
        <v>69</v>
      </c>
    </row>
    <row r="373" spans="1:10" ht="24" customHeight="1">
      <c r="A373" s="9" t="s">
        <v>2064</v>
      </c>
      <c r="B373" s="14" t="s">
        <v>983</v>
      </c>
      <c r="C373" s="9" t="s">
        <v>81</v>
      </c>
      <c r="D373" s="9" t="s">
        <v>984</v>
      </c>
      <c r="E373" s="135" t="s">
        <v>562</v>
      </c>
      <c r="F373" s="135"/>
      <c r="G373" s="10" t="s">
        <v>154</v>
      </c>
      <c r="H373" s="13">
        <v>1</v>
      </c>
      <c r="I373" s="11">
        <v>22.46</v>
      </c>
      <c r="J373" s="11">
        <v>22.46</v>
      </c>
    </row>
    <row r="374" spans="1:10" ht="36" customHeight="1">
      <c r="A374" s="16" t="s">
        <v>2075</v>
      </c>
      <c r="B374" s="18" t="s">
        <v>2364</v>
      </c>
      <c r="C374" s="16" t="s">
        <v>81</v>
      </c>
      <c r="D374" s="16" t="s">
        <v>2365</v>
      </c>
      <c r="E374" s="138" t="s">
        <v>2078</v>
      </c>
      <c r="F374" s="138"/>
      <c r="G374" s="17" t="s">
        <v>2079</v>
      </c>
      <c r="H374" s="20">
        <v>0.27400000000000002</v>
      </c>
      <c r="I374" s="19">
        <v>27.03</v>
      </c>
      <c r="J374" s="19">
        <v>7.4</v>
      </c>
    </row>
    <row r="375" spans="1:10" ht="36" customHeight="1">
      <c r="A375" s="16" t="s">
        <v>2075</v>
      </c>
      <c r="B375" s="18" t="s">
        <v>2366</v>
      </c>
      <c r="C375" s="16" t="s">
        <v>81</v>
      </c>
      <c r="D375" s="16" t="s">
        <v>2367</v>
      </c>
      <c r="E375" s="138" t="s">
        <v>2078</v>
      </c>
      <c r="F375" s="138"/>
      <c r="G375" s="17" t="s">
        <v>2082</v>
      </c>
      <c r="H375" s="20">
        <v>0.254</v>
      </c>
      <c r="I375" s="19">
        <v>20.92</v>
      </c>
      <c r="J375" s="19">
        <v>5.31</v>
      </c>
    </row>
    <row r="376" spans="1:10" ht="24" customHeight="1">
      <c r="A376" s="16" t="s">
        <v>2075</v>
      </c>
      <c r="B376" s="18" t="s">
        <v>2368</v>
      </c>
      <c r="C376" s="16" t="s">
        <v>81</v>
      </c>
      <c r="D376" s="16" t="s">
        <v>2369</v>
      </c>
      <c r="E376" s="138" t="s">
        <v>562</v>
      </c>
      <c r="F376" s="138"/>
      <c r="G376" s="17" t="s">
        <v>154</v>
      </c>
      <c r="H376" s="20">
        <v>1</v>
      </c>
      <c r="I376" s="19">
        <v>1.34</v>
      </c>
      <c r="J376" s="19">
        <v>1.34</v>
      </c>
    </row>
    <row r="377" spans="1:10" ht="24" customHeight="1">
      <c r="A377" s="16" t="s">
        <v>2075</v>
      </c>
      <c r="B377" s="18" t="s">
        <v>2361</v>
      </c>
      <c r="C377" s="16" t="s">
        <v>81</v>
      </c>
      <c r="D377" s="16" t="s">
        <v>2362</v>
      </c>
      <c r="E377" s="138" t="s">
        <v>75</v>
      </c>
      <c r="F377" s="138"/>
      <c r="G377" s="17" t="s">
        <v>121</v>
      </c>
      <c r="H377" s="20">
        <v>0.65</v>
      </c>
      <c r="I377" s="19">
        <v>12.94</v>
      </c>
      <c r="J377" s="19">
        <v>8.41</v>
      </c>
    </row>
    <row r="378" spans="1:10">
      <c r="A378" s="39"/>
      <c r="B378" s="39"/>
      <c r="C378" s="39"/>
      <c r="D378" s="39"/>
      <c r="E378" s="39" t="s">
        <v>2067</v>
      </c>
      <c r="F378" s="40">
        <v>15.33</v>
      </c>
      <c r="G378" s="39" t="s">
        <v>2068</v>
      </c>
      <c r="H378" s="40">
        <v>0</v>
      </c>
      <c r="I378" s="39" t="s">
        <v>2069</v>
      </c>
      <c r="J378" s="40">
        <v>15.33</v>
      </c>
    </row>
    <row r="379" spans="1:10">
      <c r="A379" s="39"/>
      <c r="B379" s="39"/>
      <c r="C379" s="39"/>
      <c r="D379" s="39"/>
      <c r="E379" s="39" t="s">
        <v>2070</v>
      </c>
      <c r="F379" s="40">
        <v>5.8216320000000001</v>
      </c>
      <c r="G379" s="39"/>
      <c r="H379" s="137" t="s">
        <v>2071</v>
      </c>
      <c r="I379" s="137"/>
      <c r="J379" s="40">
        <v>28.28</v>
      </c>
    </row>
    <row r="380" spans="1:10" ht="30" customHeight="1" thickBot="1">
      <c r="A380" s="34"/>
      <c r="B380" s="34"/>
      <c r="C380" s="34"/>
      <c r="D380" s="34"/>
      <c r="E380" s="34"/>
      <c r="F380" s="34"/>
      <c r="G380" s="34" t="s">
        <v>2072</v>
      </c>
      <c r="H380" s="36">
        <v>82.6</v>
      </c>
      <c r="I380" s="34" t="s">
        <v>2073</v>
      </c>
      <c r="J380" s="35">
        <v>2335.9299999999998</v>
      </c>
    </row>
    <row r="381" spans="1:10" ht="0.95" customHeight="1" thickTop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8" customHeight="1">
      <c r="A382" s="2" t="s">
        <v>2370</v>
      </c>
      <c r="B382" s="4" t="s">
        <v>63</v>
      </c>
      <c r="C382" s="2" t="s">
        <v>64</v>
      </c>
      <c r="D382" s="2" t="s">
        <v>8</v>
      </c>
      <c r="E382" s="134" t="s">
        <v>65</v>
      </c>
      <c r="F382" s="134"/>
      <c r="G382" s="3" t="s">
        <v>66</v>
      </c>
      <c r="H382" s="4" t="s">
        <v>67</v>
      </c>
      <c r="I382" s="4" t="s">
        <v>2063</v>
      </c>
      <c r="J382" s="4" t="s">
        <v>69</v>
      </c>
    </row>
    <row r="383" spans="1:10" ht="24" customHeight="1">
      <c r="A383" s="9" t="s">
        <v>2064</v>
      </c>
      <c r="B383" s="14" t="s">
        <v>429</v>
      </c>
      <c r="C383" s="9" t="s">
        <v>188</v>
      </c>
      <c r="D383" s="9" t="s">
        <v>430</v>
      </c>
      <c r="E383" s="135" t="s">
        <v>190</v>
      </c>
      <c r="F383" s="135"/>
      <c r="G383" s="10" t="s">
        <v>154</v>
      </c>
      <c r="H383" s="13">
        <v>1</v>
      </c>
      <c r="I383" s="11">
        <v>39.64</v>
      </c>
      <c r="J383" s="11">
        <v>39.64</v>
      </c>
    </row>
    <row r="384" spans="1:10" ht="24" customHeight="1">
      <c r="A384" s="21" t="s">
        <v>2065</v>
      </c>
      <c r="B384" s="23" t="s">
        <v>2371</v>
      </c>
      <c r="C384" s="21" t="s">
        <v>188</v>
      </c>
      <c r="D384" s="21" t="s">
        <v>2372</v>
      </c>
      <c r="E384" s="136" t="s">
        <v>2357</v>
      </c>
      <c r="F384" s="136"/>
      <c r="G384" s="22" t="s">
        <v>191</v>
      </c>
      <c r="H384" s="25">
        <v>0.2</v>
      </c>
      <c r="I384" s="24">
        <v>198.23</v>
      </c>
      <c r="J384" s="24">
        <v>39.64</v>
      </c>
    </row>
    <row r="385" spans="1:10">
      <c r="A385" s="39"/>
      <c r="B385" s="39"/>
      <c r="C385" s="39"/>
      <c r="D385" s="39"/>
      <c r="E385" s="39" t="s">
        <v>2067</v>
      </c>
      <c r="F385" s="40">
        <v>0</v>
      </c>
      <c r="G385" s="39" t="s">
        <v>2068</v>
      </c>
      <c r="H385" s="40">
        <v>0</v>
      </c>
      <c r="I385" s="39" t="s">
        <v>2069</v>
      </c>
      <c r="J385" s="40">
        <v>0</v>
      </c>
    </row>
    <row r="386" spans="1:10">
      <c r="A386" s="39"/>
      <c r="B386" s="39"/>
      <c r="C386" s="39"/>
      <c r="D386" s="39"/>
      <c r="E386" s="39" t="s">
        <v>2070</v>
      </c>
      <c r="F386" s="40">
        <v>10.274687999999999</v>
      </c>
      <c r="G386" s="39"/>
      <c r="H386" s="137" t="s">
        <v>2071</v>
      </c>
      <c r="I386" s="137"/>
      <c r="J386" s="40">
        <v>49.91</v>
      </c>
    </row>
    <row r="387" spans="1:10" ht="30" customHeight="1" thickBot="1">
      <c r="A387" s="34"/>
      <c r="B387" s="34"/>
      <c r="C387" s="34"/>
      <c r="D387" s="34"/>
      <c r="E387" s="34"/>
      <c r="F387" s="34"/>
      <c r="G387" s="34" t="s">
        <v>2072</v>
      </c>
      <c r="H387" s="36">
        <v>307.26</v>
      </c>
      <c r="I387" s="34" t="s">
        <v>2073</v>
      </c>
      <c r="J387" s="35">
        <v>15335.35</v>
      </c>
    </row>
    <row r="388" spans="1:10" ht="0.95" customHeight="1" thickTop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24" customHeight="1">
      <c r="A389" s="5" t="s">
        <v>26</v>
      </c>
      <c r="B389" s="5"/>
      <c r="C389" s="5"/>
      <c r="D389" s="5" t="s">
        <v>27</v>
      </c>
      <c r="E389" s="5"/>
      <c r="F389" s="133"/>
      <c r="G389" s="133"/>
      <c r="H389" s="6"/>
      <c r="I389" s="5"/>
      <c r="J389" s="7">
        <v>24205.24</v>
      </c>
    </row>
    <row r="390" spans="1:10" ht="18" customHeight="1">
      <c r="A390" s="2" t="s">
        <v>2373</v>
      </c>
      <c r="B390" s="4" t="s">
        <v>63</v>
      </c>
      <c r="C390" s="2" t="s">
        <v>64</v>
      </c>
      <c r="D390" s="2" t="s">
        <v>8</v>
      </c>
      <c r="E390" s="134" t="s">
        <v>65</v>
      </c>
      <c r="F390" s="134"/>
      <c r="G390" s="3" t="s">
        <v>66</v>
      </c>
      <c r="H390" s="4" t="s">
        <v>67</v>
      </c>
      <c r="I390" s="4" t="s">
        <v>2063</v>
      </c>
      <c r="J390" s="4" t="s">
        <v>69</v>
      </c>
    </row>
    <row r="391" spans="1:10" ht="36" customHeight="1">
      <c r="A391" s="9" t="s">
        <v>2064</v>
      </c>
      <c r="B391" s="14" t="s">
        <v>1991</v>
      </c>
      <c r="C391" s="9" t="s">
        <v>188</v>
      </c>
      <c r="D391" s="9" t="s">
        <v>1992</v>
      </c>
      <c r="E391" s="135" t="s">
        <v>1993</v>
      </c>
      <c r="F391" s="135"/>
      <c r="G391" s="10" t="s">
        <v>90</v>
      </c>
      <c r="H391" s="13">
        <v>1</v>
      </c>
      <c r="I391" s="11">
        <v>17.89</v>
      </c>
      <c r="J391" s="11">
        <v>17.89</v>
      </c>
    </row>
    <row r="392" spans="1:10" ht="24" customHeight="1">
      <c r="A392" s="16" t="s">
        <v>2075</v>
      </c>
      <c r="B392" s="18" t="s">
        <v>2308</v>
      </c>
      <c r="C392" s="16" t="s">
        <v>188</v>
      </c>
      <c r="D392" s="16" t="s">
        <v>2309</v>
      </c>
      <c r="E392" s="138" t="s">
        <v>2306</v>
      </c>
      <c r="F392" s="138"/>
      <c r="G392" s="17" t="s">
        <v>2307</v>
      </c>
      <c r="H392" s="20">
        <v>0.2</v>
      </c>
      <c r="I392" s="19">
        <v>2.73</v>
      </c>
      <c r="J392" s="19">
        <v>0.54</v>
      </c>
    </row>
    <row r="393" spans="1:10" ht="24" customHeight="1">
      <c r="A393" s="16" t="s">
        <v>2075</v>
      </c>
      <c r="B393" s="18" t="s">
        <v>2374</v>
      </c>
      <c r="C393" s="16" t="s">
        <v>188</v>
      </c>
      <c r="D393" s="16" t="s">
        <v>2375</v>
      </c>
      <c r="E393" s="138" t="s">
        <v>2306</v>
      </c>
      <c r="F393" s="138"/>
      <c r="G393" s="17" t="s">
        <v>2307</v>
      </c>
      <c r="H393" s="20">
        <v>0.4</v>
      </c>
      <c r="I393" s="19">
        <v>2.77</v>
      </c>
      <c r="J393" s="19">
        <v>1.1000000000000001</v>
      </c>
    </row>
    <row r="394" spans="1:10" ht="24" customHeight="1">
      <c r="A394" s="21" t="s">
        <v>2065</v>
      </c>
      <c r="B394" s="23" t="s">
        <v>2376</v>
      </c>
      <c r="C394" s="21" t="s">
        <v>81</v>
      </c>
      <c r="D394" s="21" t="s">
        <v>2377</v>
      </c>
      <c r="E394" s="136" t="s">
        <v>2318</v>
      </c>
      <c r="F394" s="136"/>
      <c r="G394" s="22" t="s">
        <v>121</v>
      </c>
      <c r="H394" s="25">
        <v>0.4</v>
      </c>
      <c r="I394" s="24">
        <v>12.9</v>
      </c>
      <c r="J394" s="24">
        <v>5.16</v>
      </c>
    </row>
    <row r="395" spans="1:10" ht="24" customHeight="1">
      <c r="A395" s="21" t="s">
        <v>2065</v>
      </c>
      <c r="B395" s="23" t="s">
        <v>2321</v>
      </c>
      <c r="C395" s="21" t="s">
        <v>81</v>
      </c>
      <c r="D395" s="21" t="s">
        <v>2322</v>
      </c>
      <c r="E395" s="136" t="s">
        <v>2318</v>
      </c>
      <c r="F395" s="136"/>
      <c r="G395" s="22" t="s">
        <v>121</v>
      </c>
      <c r="H395" s="25">
        <v>0.2</v>
      </c>
      <c r="I395" s="24">
        <v>9.16</v>
      </c>
      <c r="J395" s="24">
        <v>1.83</v>
      </c>
    </row>
    <row r="396" spans="1:10" ht="24" customHeight="1">
      <c r="A396" s="21" t="s">
        <v>2065</v>
      </c>
      <c r="B396" s="23" t="s">
        <v>2378</v>
      </c>
      <c r="C396" s="21" t="s">
        <v>81</v>
      </c>
      <c r="D396" s="21" t="s">
        <v>2379</v>
      </c>
      <c r="E396" s="136" t="s">
        <v>450</v>
      </c>
      <c r="F396" s="136"/>
      <c r="G396" s="22" t="s">
        <v>2245</v>
      </c>
      <c r="H396" s="25">
        <v>0.5</v>
      </c>
      <c r="I396" s="24">
        <v>18.53</v>
      </c>
      <c r="J396" s="24">
        <v>9.26</v>
      </c>
    </row>
    <row r="397" spans="1:10">
      <c r="A397" s="39"/>
      <c r="B397" s="39"/>
      <c r="C397" s="39"/>
      <c r="D397" s="39"/>
      <c r="E397" s="39" t="s">
        <v>2067</v>
      </c>
      <c r="F397" s="40">
        <v>6.99</v>
      </c>
      <c r="G397" s="39" t="s">
        <v>2068</v>
      </c>
      <c r="H397" s="40">
        <v>0</v>
      </c>
      <c r="I397" s="39" t="s">
        <v>2069</v>
      </c>
      <c r="J397" s="40">
        <v>6.99</v>
      </c>
    </row>
    <row r="398" spans="1:10">
      <c r="A398" s="39"/>
      <c r="B398" s="39"/>
      <c r="C398" s="39"/>
      <c r="D398" s="39"/>
      <c r="E398" s="39" t="s">
        <v>2070</v>
      </c>
      <c r="F398" s="40">
        <v>4.6370880000000003</v>
      </c>
      <c r="G398" s="39"/>
      <c r="H398" s="137" t="s">
        <v>2071</v>
      </c>
      <c r="I398" s="137"/>
      <c r="J398" s="40">
        <v>22.53</v>
      </c>
    </row>
    <row r="399" spans="1:10" ht="30" customHeight="1" thickBot="1">
      <c r="A399" s="34"/>
      <c r="B399" s="34"/>
      <c r="C399" s="34"/>
      <c r="D399" s="34"/>
      <c r="E399" s="34"/>
      <c r="F399" s="34"/>
      <c r="G399" s="34" t="s">
        <v>2072</v>
      </c>
      <c r="H399" s="36">
        <v>1</v>
      </c>
      <c r="I399" s="34" t="s">
        <v>2073</v>
      </c>
      <c r="J399" s="35">
        <v>22.53</v>
      </c>
    </row>
    <row r="400" spans="1:10" ht="0.95" customHeight="1" thickTop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8" customHeight="1">
      <c r="A401" s="2" t="s">
        <v>2380</v>
      </c>
      <c r="B401" s="4" t="s">
        <v>63</v>
      </c>
      <c r="C401" s="2" t="s">
        <v>64</v>
      </c>
      <c r="D401" s="2" t="s">
        <v>8</v>
      </c>
      <c r="E401" s="134" t="s">
        <v>65</v>
      </c>
      <c r="F401" s="134"/>
      <c r="G401" s="3" t="s">
        <v>66</v>
      </c>
      <c r="H401" s="4" t="s">
        <v>67</v>
      </c>
      <c r="I401" s="4" t="s">
        <v>2063</v>
      </c>
      <c r="J401" s="4" t="s">
        <v>69</v>
      </c>
    </row>
    <row r="402" spans="1:10" ht="24" customHeight="1">
      <c r="A402" s="9" t="s">
        <v>2064</v>
      </c>
      <c r="B402" s="14" t="s">
        <v>645</v>
      </c>
      <c r="C402" s="9" t="s">
        <v>188</v>
      </c>
      <c r="D402" s="9" t="s">
        <v>646</v>
      </c>
      <c r="E402" s="135" t="s">
        <v>647</v>
      </c>
      <c r="F402" s="135"/>
      <c r="G402" s="10" t="s">
        <v>90</v>
      </c>
      <c r="H402" s="13">
        <v>1</v>
      </c>
      <c r="I402" s="11">
        <v>26.64</v>
      </c>
      <c r="J402" s="11">
        <v>26.64</v>
      </c>
    </row>
    <row r="403" spans="1:10" ht="24" customHeight="1">
      <c r="A403" s="16" t="s">
        <v>2075</v>
      </c>
      <c r="B403" s="18" t="s">
        <v>2308</v>
      </c>
      <c r="C403" s="16" t="s">
        <v>188</v>
      </c>
      <c r="D403" s="16" t="s">
        <v>2309</v>
      </c>
      <c r="E403" s="138" t="s">
        <v>2306</v>
      </c>
      <c r="F403" s="138"/>
      <c r="G403" s="17" t="s">
        <v>2307</v>
      </c>
      <c r="H403" s="20">
        <v>0.7</v>
      </c>
      <c r="I403" s="19">
        <v>2.73</v>
      </c>
      <c r="J403" s="19">
        <v>1.9100000000000001</v>
      </c>
    </row>
    <row r="404" spans="1:10" ht="24" customHeight="1">
      <c r="A404" s="16" t="s">
        <v>2075</v>
      </c>
      <c r="B404" s="18" t="s">
        <v>2381</v>
      </c>
      <c r="C404" s="16" t="s">
        <v>188</v>
      </c>
      <c r="D404" s="16" t="s">
        <v>2382</v>
      </c>
      <c r="E404" s="138" t="s">
        <v>2306</v>
      </c>
      <c r="F404" s="138"/>
      <c r="G404" s="17" t="s">
        <v>2307</v>
      </c>
      <c r="H404" s="20">
        <v>0.7</v>
      </c>
      <c r="I404" s="19">
        <v>2.65</v>
      </c>
      <c r="J404" s="19">
        <v>1.85</v>
      </c>
    </row>
    <row r="405" spans="1:10" ht="24" customHeight="1">
      <c r="A405" s="21" t="s">
        <v>2065</v>
      </c>
      <c r="B405" s="23" t="s">
        <v>2383</v>
      </c>
      <c r="C405" s="21" t="s">
        <v>188</v>
      </c>
      <c r="D405" s="21" t="s">
        <v>2384</v>
      </c>
      <c r="E405" s="136" t="s">
        <v>450</v>
      </c>
      <c r="F405" s="136"/>
      <c r="G405" s="22" t="s">
        <v>2385</v>
      </c>
      <c r="H405" s="25">
        <v>3</v>
      </c>
      <c r="I405" s="24">
        <v>2.48</v>
      </c>
      <c r="J405" s="24">
        <v>7.44</v>
      </c>
    </row>
    <row r="406" spans="1:10" ht="24" customHeight="1">
      <c r="A406" s="21" t="s">
        <v>2065</v>
      </c>
      <c r="B406" s="23" t="s">
        <v>2386</v>
      </c>
      <c r="C406" s="21" t="s">
        <v>81</v>
      </c>
      <c r="D406" s="21" t="s">
        <v>2387</v>
      </c>
      <c r="E406" s="136" t="s">
        <v>2318</v>
      </c>
      <c r="F406" s="136"/>
      <c r="G406" s="22" t="s">
        <v>121</v>
      </c>
      <c r="H406" s="25">
        <v>0.7</v>
      </c>
      <c r="I406" s="24">
        <v>12.9</v>
      </c>
      <c r="J406" s="24">
        <v>9.0299999999999994</v>
      </c>
    </row>
    <row r="407" spans="1:10" ht="24" customHeight="1">
      <c r="A407" s="21" t="s">
        <v>2065</v>
      </c>
      <c r="B407" s="23" t="s">
        <v>2321</v>
      </c>
      <c r="C407" s="21" t="s">
        <v>81</v>
      </c>
      <c r="D407" s="21" t="s">
        <v>2322</v>
      </c>
      <c r="E407" s="136" t="s">
        <v>2318</v>
      </c>
      <c r="F407" s="136"/>
      <c r="G407" s="22" t="s">
        <v>121</v>
      </c>
      <c r="H407" s="25">
        <v>0.7</v>
      </c>
      <c r="I407" s="24">
        <v>9.16</v>
      </c>
      <c r="J407" s="24">
        <v>6.41</v>
      </c>
    </row>
    <row r="408" spans="1:10">
      <c r="A408" s="39"/>
      <c r="B408" s="39"/>
      <c r="C408" s="39"/>
      <c r="D408" s="39"/>
      <c r="E408" s="39" t="s">
        <v>2067</v>
      </c>
      <c r="F408" s="40">
        <v>15.44</v>
      </c>
      <c r="G408" s="39" t="s">
        <v>2068</v>
      </c>
      <c r="H408" s="40">
        <v>0</v>
      </c>
      <c r="I408" s="39" t="s">
        <v>2069</v>
      </c>
      <c r="J408" s="40">
        <v>15.44</v>
      </c>
    </row>
    <row r="409" spans="1:10">
      <c r="A409" s="39"/>
      <c r="B409" s="39"/>
      <c r="C409" s="39"/>
      <c r="D409" s="39"/>
      <c r="E409" s="39" t="s">
        <v>2070</v>
      </c>
      <c r="F409" s="40">
        <v>6.9050880000000001</v>
      </c>
      <c r="G409" s="39"/>
      <c r="H409" s="137" t="s">
        <v>2071</v>
      </c>
      <c r="I409" s="137"/>
      <c r="J409" s="40">
        <v>33.549999999999997</v>
      </c>
    </row>
    <row r="410" spans="1:10" ht="30" customHeight="1" thickBot="1">
      <c r="A410" s="34"/>
      <c r="B410" s="34"/>
      <c r="C410" s="34"/>
      <c r="D410" s="34"/>
      <c r="E410" s="34"/>
      <c r="F410" s="34"/>
      <c r="G410" s="34" t="s">
        <v>2072</v>
      </c>
      <c r="H410" s="36">
        <v>216.12</v>
      </c>
      <c r="I410" s="34" t="s">
        <v>2073</v>
      </c>
      <c r="J410" s="35">
        <v>7250.83</v>
      </c>
    </row>
    <row r="411" spans="1:10" ht="0.95" customHeight="1" thickTop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8" customHeight="1">
      <c r="A412" s="2" t="s">
        <v>2388</v>
      </c>
      <c r="B412" s="4" t="s">
        <v>63</v>
      </c>
      <c r="C412" s="2" t="s">
        <v>64</v>
      </c>
      <c r="D412" s="2" t="s">
        <v>8</v>
      </c>
      <c r="E412" s="134" t="s">
        <v>65</v>
      </c>
      <c r="F412" s="134"/>
      <c r="G412" s="3" t="s">
        <v>66</v>
      </c>
      <c r="H412" s="4" t="s">
        <v>67</v>
      </c>
      <c r="I412" s="4" t="s">
        <v>2063</v>
      </c>
      <c r="J412" s="4" t="s">
        <v>69</v>
      </c>
    </row>
    <row r="413" spans="1:10" ht="48" customHeight="1">
      <c r="A413" s="9" t="s">
        <v>2064</v>
      </c>
      <c r="B413" s="14" t="s">
        <v>689</v>
      </c>
      <c r="C413" s="9" t="s">
        <v>81</v>
      </c>
      <c r="D413" s="9" t="s">
        <v>690</v>
      </c>
      <c r="E413" s="135" t="s">
        <v>105</v>
      </c>
      <c r="F413" s="135"/>
      <c r="G413" s="10" t="s">
        <v>90</v>
      </c>
      <c r="H413" s="13">
        <v>1</v>
      </c>
      <c r="I413" s="11">
        <v>53.6</v>
      </c>
      <c r="J413" s="11">
        <v>53.6</v>
      </c>
    </row>
    <row r="414" spans="1:10" ht="24" customHeight="1">
      <c r="A414" s="16" t="s">
        <v>2075</v>
      </c>
      <c r="B414" s="18" t="s">
        <v>2389</v>
      </c>
      <c r="C414" s="16" t="s">
        <v>81</v>
      </c>
      <c r="D414" s="16" t="s">
        <v>2390</v>
      </c>
      <c r="E414" s="138" t="s">
        <v>75</v>
      </c>
      <c r="F414" s="138"/>
      <c r="G414" s="17" t="s">
        <v>154</v>
      </c>
      <c r="H414" s="20">
        <v>3.1E-2</v>
      </c>
      <c r="I414" s="19">
        <v>1468.67</v>
      </c>
      <c r="J414" s="19">
        <v>45.52</v>
      </c>
    </row>
    <row r="415" spans="1:10" ht="24" customHeight="1">
      <c r="A415" s="16" t="s">
        <v>2075</v>
      </c>
      <c r="B415" s="18" t="s">
        <v>2391</v>
      </c>
      <c r="C415" s="16" t="s">
        <v>81</v>
      </c>
      <c r="D415" s="16" t="s">
        <v>2392</v>
      </c>
      <c r="E415" s="138" t="s">
        <v>75</v>
      </c>
      <c r="F415" s="138"/>
      <c r="G415" s="17" t="s">
        <v>121</v>
      </c>
      <c r="H415" s="20">
        <v>0.214</v>
      </c>
      <c r="I415" s="19">
        <v>16.82</v>
      </c>
      <c r="J415" s="19">
        <v>3.59</v>
      </c>
    </row>
    <row r="416" spans="1:10" ht="24" customHeight="1">
      <c r="A416" s="16" t="s">
        <v>2075</v>
      </c>
      <c r="B416" s="18" t="s">
        <v>2361</v>
      </c>
      <c r="C416" s="16" t="s">
        <v>81</v>
      </c>
      <c r="D416" s="16" t="s">
        <v>2362</v>
      </c>
      <c r="E416" s="138" t="s">
        <v>75</v>
      </c>
      <c r="F416" s="138"/>
      <c r="G416" s="17" t="s">
        <v>121</v>
      </c>
      <c r="H416" s="20">
        <v>0.107</v>
      </c>
      <c r="I416" s="19">
        <v>12.94</v>
      </c>
      <c r="J416" s="19">
        <v>1.38</v>
      </c>
    </row>
    <row r="417" spans="1:10" ht="24" customHeight="1">
      <c r="A417" s="21" t="s">
        <v>2065</v>
      </c>
      <c r="B417" s="23" t="s">
        <v>2393</v>
      </c>
      <c r="C417" s="21" t="s">
        <v>81</v>
      </c>
      <c r="D417" s="21" t="s">
        <v>2394</v>
      </c>
      <c r="E417" s="136" t="s">
        <v>450</v>
      </c>
      <c r="F417" s="136"/>
      <c r="G417" s="22" t="s">
        <v>2245</v>
      </c>
      <c r="H417" s="25">
        <v>0.21</v>
      </c>
      <c r="I417" s="24">
        <v>13.49</v>
      </c>
      <c r="J417" s="24">
        <v>2.83</v>
      </c>
    </row>
    <row r="418" spans="1:10" ht="24" customHeight="1">
      <c r="A418" s="21" t="s">
        <v>2065</v>
      </c>
      <c r="B418" s="23" t="s">
        <v>2395</v>
      </c>
      <c r="C418" s="21" t="s">
        <v>81</v>
      </c>
      <c r="D418" s="21" t="s">
        <v>2396</v>
      </c>
      <c r="E418" s="136" t="s">
        <v>450</v>
      </c>
      <c r="F418" s="136"/>
      <c r="G418" s="22" t="s">
        <v>181</v>
      </c>
      <c r="H418" s="25">
        <v>0.5</v>
      </c>
      <c r="I418" s="24">
        <v>0.56000000000000005</v>
      </c>
      <c r="J418" s="24">
        <v>0.28000000000000003</v>
      </c>
    </row>
    <row r="419" spans="1:10">
      <c r="A419" s="39"/>
      <c r="B419" s="39"/>
      <c r="C419" s="39"/>
      <c r="D419" s="39"/>
      <c r="E419" s="39" t="s">
        <v>2067</v>
      </c>
      <c r="F419" s="40">
        <v>7.68</v>
      </c>
      <c r="G419" s="39" t="s">
        <v>2068</v>
      </c>
      <c r="H419" s="40">
        <v>0</v>
      </c>
      <c r="I419" s="39" t="s">
        <v>2069</v>
      </c>
      <c r="J419" s="40">
        <v>7.68</v>
      </c>
    </row>
    <row r="420" spans="1:10">
      <c r="A420" s="39"/>
      <c r="B420" s="39"/>
      <c r="C420" s="39"/>
      <c r="D420" s="39"/>
      <c r="E420" s="39" t="s">
        <v>2070</v>
      </c>
      <c r="F420" s="40">
        <v>13.89312</v>
      </c>
      <c r="G420" s="39"/>
      <c r="H420" s="137" t="s">
        <v>2071</v>
      </c>
      <c r="I420" s="137"/>
      <c r="J420" s="40">
        <v>67.489999999999995</v>
      </c>
    </row>
    <row r="421" spans="1:10" ht="30" customHeight="1" thickBot="1">
      <c r="A421" s="34"/>
      <c r="B421" s="34"/>
      <c r="C421" s="34"/>
      <c r="D421" s="34"/>
      <c r="E421" s="34"/>
      <c r="F421" s="34"/>
      <c r="G421" s="34" t="s">
        <v>2072</v>
      </c>
      <c r="H421" s="36">
        <v>87.78</v>
      </c>
      <c r="I421" s="34" t="s">
        <v>2073</v>
      </c>
      <c r="J421" s="35">
        <v>5924.27</v>
      </c>
    </row>
    <row r="422" spans="1:10" ht="0.95" customHeight="1" thickTop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8" customHeight="1">
      <c r="A423" s="2" t="s">
        <v>2397</v>
      </c>
      <c r="B423" s="4" t="s">
        <v>63</v>
      </c>
      <c r="C423" s="2" t="s">
        <v>64</v>
      </c>
      <c r="D423" s="2" t="s">
        <v>8</v>
      </c>
      <c r="E423" s="134" t="s">
        <v>65</v>
      </c>
      <c r="F423" s="134"/>
      <c r="G423" s="3" t="s">
        <v>66</v>
      </c>
      <c r="H423" s="4" t="s">
        <v>67</v>
      </c>
      <c r="I423" s="4" t="s">
        <v>2063</v>
      </c>
      <c r="J423" s="4" t="s">
        <v>69</v>
      </c>
    </row>
    <row r="424" spans="1:10" ht="36" customHeight="1">
      <c r="A424" s="9" t="s">
        <v>2064</v>
      </c>
      <c r="B424" s="14" t="s">
        <v>951</v>
      </c>
      <c r="C424" s="9" t="s">
        <v>81</v>
      </c>
      <c r="D424" s="9" t="s">
        <v>952</v>
      </c>
      <c r="E424" s="135" t="s">
        <v>593</v>
      </c>
      <c r="F424" s="135"/>
      <c r="G424" s="10" t="s">
        <v>90</v>
      </c>
      <c r="H424" s="13">
        <v>1</v>
      </c>
      <c r="I424" s="11">
        <v>23.16</v>
      </c>
      <c r="J424" s="11">
        <v>23.16</v>
      </c>
    </row>
    <row r="425" spans="1:10" ht="36" customHeight="1">
      <c r="A425" s="16" t="s">
        <v>2075</v>
      </c>
      <c r="B425" s="18" t="s">
        <v>2398</v>
      </c>
      <c r="C425" s="16" t="s">
        <v>81</v>
      </c>
      <c r="D425" s="16" t="s">
        <v>2399</v>
      </c>
      <c r="E425" s="138" t="s">
        <v>75</v>
      </c>
      <c r="F425" s="138"/>
      <c r="G425" s="17" t="s">
        <v>154</v>
      </c>
      <c r="H425" s="20">
        <v>2.5000000000000001E-2</v>
      </c>
      <c r="I425" s="19">
        <v>530.78</v>
      </c>
      <c r="J425" s="19">
        <v>13.26</v>
      </c>
    </row>
    <row r="426" spans="1:10" ht="24" customHeight="1">
      <c r="A426" s="16" t="s">
        <v>2075</v>
      </c>
      <c r="B426" s="18" t="s">
        <v>2391</v>
      </c>
      <c r="C426" s="16" t="s">
        <v>81</v>
      </c>
      <c r="D426" s="16" t="s">
        <v>2392</v>
      </c>
      <c r="E426" s="138" t="s">
        <v>75</v>
      </c>
      <c r="F426" s="138"/>
      <c r="G426" s="17" t="s">
        <v>121</v>
      </c>
      <c r="H426" s="20">
        <v>0.41899999999999998</v>
      </c>
      <c r="I426" s="19">
        <v>16.82</v>
      </c>
      <c r="J426" s="19">
        <v>7.04</v>
      </c>
    </row>
    <row r="427" spans="1:10" ht="24" customHeight="1">
      <c r="A427" s="16" t="s">
        <v>2075</v>
      </c>
      <c r="B427" s="18" t="s">
        <v>2361</v>
      </c>
      <c r="C427" s="16" t="s">
        <v>81</v>
      </c>
      <c r="D427" s="16" t="s">
        <v>2362</v>
      </c>
      <c r="E427" s="138" t="s">
        <v>75</v>
      </c>
      <c r="F427" s="138"/>
      <c r="G427" s="17" t="s">
        <v>121</v>
      </c>
      <c r="H427" s="20">
        <v>8.5000000000000006E-2</v>
      </c>
      <c r="I427" s="19">
        <v>12.94</v>
      </c>
      <c r="J427" s="19">
        <v>1.0900000000000001</v>
      </c>
    </row>
    <row r="428" spans="1:10" ht="24" customHeight="1">
      <c r="A428" s="21" t="s">
        <v>2065</v>
      </c>
      <c r="B428" s="23" t="s">
        <v>2400</v>
      </c>
      <c r="C428" s="21" t="s">
        <v>81</v>
      </c>
      <c r="D428" s="21" t="s">
        <v>2401</v>
      </c>
      <c r="E428" s="136" t="s">
        <v>450</v>
      </c>
      <c r="F428" s="136"/>
      <c r="G428" s="22" t="s">
        <v>90</v>
      </c>
      <c r="H428" s="25">
        <v>1.04</v>
      </c>
      <c r="I428" s="24">
        <v>1.71</v>
      </c>
      <c r="J428" s="24">
        <v>1.77</v>
      </c>
    </row>
    <row r="429" spans="1:10">
      <c r="A429" s="39"/>
      <c r="B429" s="39"/>
      <c r="C429" s="39"/>
      <c r="D429" s="39"/>
      <c r="E429" s="39" t="s">
        <v>2067</v>
      </c>
      <c r="F429" s="40">
        <v>8.9600000000000009</v>
      </c>
      <c r="G429" s="39" t="s">
        <v>2068</v>
      </c>
      <c r="H429" s="40">
        <v>0</v>
      </c>
      <c r="I429" s="39" t="s">
        <v>2069</v>
      </c>
      <c r="J429" s="40">
        <v>8.9600000000000009</v>
      </c>
    </row>
    <row r="430" spans="1:10">
      <c r="A430" s="39"/>
      <c r="B430" s="39"/>
      <c r="C430" s="39"/>
      <c r="D430" s="39"/>
      <c r="E430" s="39" t="s">
        <v>2070</v>
      </c>
      <c r="F430" s="40">
        <v>6.0030720000000004</v>
      </c>
      <c r="G430" s="39"/>
      <c r="H430" s="137" t="s">
        <v>2071</v>
      </c>
      <c r="I430" s="137"/>
      <c r="J430" s="40">
        <v>29.16</v>
      </c>
    </row>
    <row r="431" spans="1:10" ht="30" customHeight="1" thickBot="1">
      <c r="A431" s="34"/>
      <c r="B431" s="34"/>
      <c r="C431" s="34"/>
      <c r="D431" s="34"/>
      <c r="E431" s="34"/>
      <c r="F431" s="34"/>
      <c r="G431" s="34" t="s">
        <v>2072</v>
      </c>
      <c r="H431" s="36">
        <v>87.78</v>
      </c>
      <c r="I431" s="34" t="s">
        <v>2073</v>
      </c>
      <c r="J431" s="35">
        <v>2559.66</v>
      </c>
    </row>
    <row r="432" spans="1:10" ht="0.95" customHeight="1" thickTop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8" customHeight="1">
      <c r="A433" s="2" t="s">
        <v>2402</v>
      </c>
      <c r="B433" s="4" t="s">
        <v>63</v>
      </c>
      <c r="C433" s="2" t="s">
        <v>64</v>
      </c>
      <c r="D433" s="2" t="s">
        <v>8</v>
      </c>
      <c r="E433" s="134" t="s">
        <v>65</v>
      </c>
      <c r="F433" s="134"/>
      <c r="G433" s="3" t="s">
        <v>66</v>
      </c>
      <c r="H433" s="4" t="s">
        <v>67</v>
      </c>
      <c r="I433" s="4" t="s">
        <v>2063</v>
      </c>
      <c r="J433" s="4" t="s">
        <v>69</v>
      </c>
    </row>
    <row r="434" spans="1:10" ht="36" customHeight="1">
      <c r="A434" s="9" t="s">
        <v>2064</v>
      </c>
      <c r="B434" s="14" t="s">
        <v>591</v>
      </c>
      <c r="C434" s="9" t="s">
        <v>81</v>
      </c>
      <c r="D434" s="9" t="s">
        <v>592</v>
      </c>
      <c r="E434" s="135" t="s">
        <v>593</v>
      </c>
      <c r="F434" s="135"/>
      <c r="G434" s="10" t="s">
        <v>90</v>
      </c>
      <c r="H434" s="13">
        <v>1</v>
      </c>
      <c r="I434" s="11">
        <v>76.430000000000007</v>
      </c>
      <c r="J434" s="11">
        <v>76.430000000000007</v>
      </c>
    </row>
    <row r="435" spans="1:10" ht="24" customHeight="1">
      <c r="A435" s="16" t="s">
        <v>2075</v>
      </c>
      <c r="B435" s="18" t="s">
        <v>2403</v>
      </c>
      <c r="C435" s="16" t="s">
        <v>81</v>
      </c>
      <c r="D435" s="16" t="s">
        <v>2404</v>
      </c>
      <c r="E435" s="138" t="s">
        <v>75</v>
      </c>
      <c r="F435" s="138"/>
      <c r="G435" s="17" t="s">
        <v>121</v>
      </c>
      <c r="H435" s="20">
        <v>0.192</v>
      </c>
      <c r="I435" s="19">
        <v>15.62</v>
      </c>
      <c r="J435" s="19">
        <v>2.99</v>
      </c>
    </row>
    <row r="436" spans="1:10" ht="24" customHeight="1">
      <c r="A436" s="16" t="s">
        <v>2075</v>
      </c>
      <c r="B436" s="18" t="s">
        <v>2405</v>
      </c>
      <c r="C436" s="16" t="s">
        <v>81</v>
      </c>
      <c r="D436" s="16" t="s">
        <v>2406</v>
      </c>
      <c r="E436" s="138" t="s">
        <v>75</v>
      </c>
      <c r="F436" s="138"/>
      <c r="G436" s="17" t="s">
        <v>121</v>
      </c>
      <c r="H436" s="20">
        <v>0.94799999999999995</v>
      </c>
      <c r="I436" s="19">
        <v>16.82</v>
      </c>
      <c r="J436" s="19">
        <v>15.94</v>
      </c>
    </row>
    <row r="437" spans="1:10" ht="24" customHeight="1">
      <c r="A437" s="21" t="s">
        <v>2065</v>
      </c>
      <c r="B437" s="23" t="s">
        <v>2407</v>
      </c>
      <c r="C437" s="21" t="s">
        <v>81</v>
      </c>
      <c r="D437" s="21" t="s">
        <v>2408</v>
      </c>
      <c r="E437" s="136" t="s">
        <v>450</v>
      </c>
      <c r="F437" s="136"/>
      <c r="G437" s="22" t="s">
        <v>181</v>
      </c>
      <c r="H437" s="25">
        <v>0.26</v>
      </c>
      <c r="I437" s="24">
        <v>6.28</v>
      </c>
      <c r="J437" s="24">
        <v>1.63</v>
      </c>
    </row>
    <row r="438" spans="1:10" ht="24" customHeight="1">
      <c r="A438" s="21" t="s">
        <v>2065</v>
      </c>
      <c r="B438" s="23" t="s">
        <v>2409</v>
      </c>
      <c r="C438" s="21" t="s">
        <v>81</v>
      </c>
      <c r="D438" s="21" t="s">
        <v>2410</v>
      </c>
      <c r="E438" s="136" t="s">
        <v>450</v>
      </c>
      <c r="F438" s="136"/>
      <c r="G438" s="22" t="s">
        <v>90</v>
      </c>
      <c r="H438" s="25">
        <v>1.125</v>
      </c>
      <c r="I438" s="24">
        <v>44.27</v>
      </c>
      <c r="J438" s="24">
        <v>49.8</v>
      </c>
    </row>
    <row r="439" spans="1:10" ht="24" customHeight="1">
      <c r="A439" s="21" t="s">
        <v>2065</v>
      </c>
      <c r="B439" s="23" t="s">
        <v>2411</v>
      </c>
      <c r="C439" s="21" t="s">
        <v>81</v>
      </c>
      <c r="D439" s="21" t="s">
        <v>2412</v>
      </c>
      <c r="E439" s="136" t="s">
        <v>450</v>
      </c>
      <c r="F439" s="136"/>
      <c r="G439" s="22" t="s">
        <v>2245</v>
      </c>
      <c r="H439" s="25">
        <v>0.61499999999999999</v>
      </c>
      <c r="I439" s="24">
        <v>9.8699999999999992</v>
      </c>
      <c r="J439" s="24">
        <v>6.07</v>
      </c>
    </row>
    <row r="440" spans="1:10">
      <c r="A440" s="39"/>
      <c r="B440" s="39"/>
      <c r="C440" s="39"/>
      <c r="D440" s="39"/>
      <c r="E440" s="39" t="s">
        <v>2067</v>
      </c>
      <c r="F440" s="40">
        <v>14.69</v>
      </c>
      <c r="G440" s="39" t="s">
        <v>2068</v>
      </c>
      <c r="H440" s="40">
        <v>0</v>
      </c>
      <c r="I440" s="39" t="s">
        <v>2069</v>
      </c>
      <c r="J440" s="40">
        <v>14.69</v>
      </c>
    </row>
    <row r="441" spans="1:10">
      <c r="A441" s="39"/>
      <c r="B441" s="39"/>
      <c r="C441" s="39"/>
      <c r="D441" s="39"/>
      <c r="E441" s="39" t="s">
        <v>2070</v>
      </c>
      <c r="F441" s="40">
        <v>19.810656000000002</v>
      </c>
      <c r="G441" s="39"/>
      <c r="H441" s="137" t="s">
        <v>2071</v>
      </c>
      <c r="I441" s="137"/>
      <c r="J441" s="40">
        <v>96.24</v>
      </c>
    </row>
    <row r="442" spans="1:10" ht="30" customHeight="1" thickBot="1">
      <c r="A442" s="34"/>
      <c r="B442" s="34"/>
      <c r="C442" s="34"/>
      <c r="D442" s="34"/>
      <c r="E442" s="34"/>
      <c r="F442" s="34"/>
      <c r="G442" s="34" t="s">
        <v>2072</v>
      </c>
      <c r="H442" s="36">
        <v>87.78</v>
      </c>
      <c r="I442" s="34" t="s">
        <v>2073</v>
      </c>
      <c r="J442" s="35">
        <v>8447.9500000000007</v>
      </c>
    </row>
    <row r="443" spans="1:10" ht="0.95" customHeight="1" thickTop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24" customHeight="1">
      <c r="A444" s="5" t="s">
        <v>28</v>
      </c>
      <c r="B444" s="5"/>
      <c r="C444" s="5"/>
      <c r="D444" s="5" t="s">
        <v>29</v>
      </c>
      <c r="E444" s="5"/>
      <c r="F444" s="133"/>
      <c r="G444" s="133"/>
      <c r="H444" s="6"/>
      <c r="I444" s="5"/>
      <c r="J444" s="7">
        <v>46547.69</v>
      </c>
    </row>
    <row r="445" spans="1:10" ht="18" customHeight="1">
      <c r="A445" s="2" t="s">
        <v>2413</v>
      </c>
      <c r="B445" s="4" t="s">
        <v>63</v>
      </c>
      <c r="C445" s="2" t="s">
        <v>64</v>
      </c>
      <c r="D445" s="2" t="s">
        <v>8</v>
      </c>
      <c r="E445" s="134" t="s">
        <v>65</v>
      </c>
      <c r="F445" s="134"/>
      <c r="G445" s="3" t="s">
        <v>66</v>
      </c>
      <c r="H445" s="4" t="s">
        <v>67</v>
      </c>
      <c r="I445" s="4" t="s">
        <v>2063</v>
      </c>
      <c r="J445" s="4" t="s">
        <v>69</v>
      </c>
    </row>
    <row r="446" spans="1:10" ht="48" customHeight="1">
      <c r="A446" s="9" t="s">
        <v>2064</v>
      </c>
      <c r="B446" s="14" t="s">
        <v>1084</v>
      </c>
      <c r="C446" s="9" t="s">
        <v>81</v>
      </c>
      <c r="D446" s="9" t="s">
        <v>1085</v>
      </c>
      <c r="E446" s="135" t="s">
        <v>89</v>
      </c>
      <c r="F446" s="135"/>
      <c r="G446" s="10" t="s">
        <v>181</v>
      </c>
      <c r="H446" s="13">
        <v>1</v>
      </c>
      <c r="I446" s="11">
        <v>15.29</v>
      </c>
      <c r="J446" s="11">
        <v>15.29</v>
      </c>
    </row>
    <row r="447" spans="1:10" ht="36" customHeight="1">
      <c r="A447" s="16" t="s">
        <v>2075</v>
      </c>
      <c r="B447" s="18" t="s">
        <v>2414</v>
      </c>
      <c r="C447" s="16" t="s">
        <v>81</v>
      </c>
      <c r="D447" s="16" t="s">
        <v>2415</v>
      </c>
      <c r="E447" s="138" t="s">
        <v>89</v>
      </c>
      <c r="F447" s="138"/>
      <c r="G447" s="17" t="s">
        <v>181</v>
      </c>
      <c r="H447" s="20">
        <v>1</v>
      </c>
      <c r="I447" s="19">
        <v>10.4</v>
      </c>
      <c r="J447" s="19">
        <v>10.4</v>
      </c>
    </row>
    <row r="448" spans="1:10" ht="24" customHeight="1">
      <c r="A448" s="16" t="s">
        <v>2075</v>
      </c>
      <c r="B448" s="18" t="s">
        <v>2416</v>
      </c>
      <c r="C448" s="16" t="s">
        <v>81</v>
      </c>
      <c r="D448" s="16" t="s">
        <v>2417</v>
      </c>
      <c r="E448" s="138" t="s">
        <v>75</v>
      </c>
      <c r="F448" s="138"/>
      <c r="G448" s="17" t="s">
        <v>121</v>
      </c>
      <c r="H448" s="20">
        <v>3.6700000000000003E-2</v>
      </c>
      <c r="I448" s="19">
        <v>12.8</v>
      </c>
      <c r="J448" s="19">
        <v>0.46</v>
      </c>
    </row>
    <row r="449" spans="1:10" ht="24" customHeight="1">
      <c r="A449" s="16" t="s">
        <v>2075</v>
      </c>
      <c r="B449" s="18" t="s">
        <v>2418</v>
      </c>
      <c r="C449" s="16" t="s">
        <v>81</v>
      </c>
      <c r="D449" s="16" t="s">
        <v>2419</v>
      </c>
      <c r="E449" s="138" t="s">
        <v>75</v>
      </c>
      <c r="F449" s="138"/>
      <c r="G449" s="17" t="s">
        <v>121</v>
      </c>
      <c r="H449" s="20">
        <v>0.22450000000000001</v>
      </c>
      <c r="I449" s="19">
        <v>16.73</v>
      </c>
      <c r="J449" s="19">
        <v>3.75</v>
      </c>
    </row>
    <row r="450" spans="1:10" ht="24" customHeight="1">
      <c r="A450" s="21" t="s">
        <v>2065</v>
      </c>
      <c r="B450" s="23" t="s">
        <v>2420</v>
      </c>
      <c r="C450" s="21" t="s">
        <v>81</v>
      </c>
      <c r="D450" s="21" t="s">
        <v>2421</v>
      </c>
      <c r="E450" s="136" t="s">
        <v>450</v>
      </c>
      <c r="F450" s="136"/>
      <c r="G450" s="22" t="s">
        <v>181</v>
      </c>
      <c r="H450" s="25">
        <v>2.5000000000000001E-2</v>
      </c>
      <c r="I450" s="24">
        <v>19.43</v>
      </c>
      <c r="J450" s="24">
        <v>0.48</v>
      </c>
    </row>
    <row r="451" spans="1:10" ht="36" customHeight="1">
      <c r="A451" s="21" t="s">
        <v>2065</v>
      </c>
      <c r="B451" s="23" t="s">
        <v>2422</v>
      </c>
      <c r="C451" s="21" t="s">
        <v>81</v>
      </c>
      <c r="D451" s="21" t="s">
        <v>2423</v>
      </c>
      <c r="E451" s="136" t="s">
        <v>450</v>
      </c>
      <c r="F451" s="136"/>
      <c r="G451" s="22" t="s">
        <v>76</v>
      </c>
      <c r="H451" s="25">
        <v>1.19</v>
      </c>
      <c r="I451" s="24">
        <v>0.17</v>
      </c>
      <c r="J451" s="24">
        <v>0.2</v>
      </c>
    </row>
    <row r="452" spans="1:10">
      <c r="A452" s="39"/>
      <c r="B452" s="39"/>
      <c r="C452" s="39"/>
      <c r="D452" s="39"/>
      <c r="E452" s="39" t="s">
        <v>2067</v>
      </c>
      <c r="F452" s="40">
        <v>4.32</v>
      </c>
      <c r="G452" s="39" t="s">
        <v>2068</v>
      </c>
      <c r="H452" s="40">
        <v>0</v>
      </c>
      <c r="I452" s="39" t="s">
        <v>2069</v>
      </c>
      <c r="J452" s="40">
        <v>4.32</v>
      </c>
    </row>
    <row r="453" spans="1:10">
      <c r="A453" s="39"/>
      <c r="B453" s="39"/>
      <c r="C453" s="39"/>
      <c r="D453" s="39"/>
      <c r="E453" s="39" t="s">
        <v>2070</v>
      </c>
      <c r="F453" s="40">
        <v>3.963168</v>
      </c>
      <c r="G453" s="39"/>
      <c r="H453" s="137" t="s">
        <v>2071</v>
      </c>
      <c r="I453" s="137"/>
      <c r="J453" s="40">
        <v>19.25</v>
      </c>
    </row>
    <row r="454" spans="1:10" ht="30" customHeight="1" thickBot="1">
      <c r="A454" s="34"/>
      <c r="B454" s="34"/>
      <c r="C454" s="34"/>
      <c r="D454" s="34"/>
      <c r="E454" s="34"/>
      <c r="F454" s="34"/>
      <c r="G454" s="34" t="s">
        <v>2072</v>
      </c>
      <c r="H454" s="36">
        <v>84</v>
      </c>
      <c r="I454" s="34" t="s">
        <v>2073</v>
      </c>
      <c r="J454" s="35">
        <v>1617</v>
      </c>
    </row>
    <row r="455" spans="1:10" ht="0.95" customHeight="1" thickTop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8" customHeight="1">
      <c r="A456" s="2" t="s">
        <v>2424</v>
      </c>
      <c r="B456" s="4" t="s">
        <v>63</v>
      </c>
      <c r="C456" s="2" t="s">
        <v>64</v>
      </c>
      <c r="D456" s="2" t="s">
        <v>8</v>
      </c>
      <c r="E456" s="134" t="s">
        <v>65</v>
      </c>
      <c r="F456" s="134"/>
      <c r="G456" s="3" t="s">
        <v>66</v>
      </c>
      <c r="H456" s="4" t="s">
        <v>67</v>
      </c>
      <c r="I456" s="4" t="s">
        <v>2063</v>
      </c>
      <c r="J456" s="4" t="s">
        <v>69</v>
      </c>
    </row>
    <row r="457" spans="1:10" ht="48" customHeight="1">
      <c r="A457" s="9" t="s">
        <v>2064</v>
      </c>
      <c r="B457" s="14" t="s">
        <v>278</v>
      </c>
      <c r="C457" s="9" t="s">
        <v>81</v>
      </c>
      <c r="D457" s="9" t="s">
        <v>279</v>
      </c>
      <c r="E457" s="135" t="s">
        <v>89</v>
      </c>
      <c r="F457" s="135"/>
      <c r="G457" s="10" t="s">
        <v>181</v>
      </c>
      <c r="H457" s="13">
        <v>1</v>
      </c>
      <c r="I457" s="11">
        <v>13.86</v>
      </c>
      <c r="J457" s="11">
        <v>13.86</v>
      </c>
    </row>
    <row r="458" spans="1:10" ht="36" customHeight="1">
      <c r="A458" s="16" t="s">
        <v>2075</v>
      </c>
      <c r="B458" s="18" t="s">
        <v>2425</v>
      </c>
      <c r="C458" s="16" t="s">
        <v>81</v>
      </c>
      <c r="D458" s="16" t="s">
        <v>2426</v>
      </c>
      <c r="E458" s="138" t="s">
        <v>89</v>
      </c>
      <c r="F458" s="138"/>
      <c r="G458" s="17" t="s">
        <v>181</v>
      </c>
      <c r="H458" s="20">
        <v>1</v>
      </c>
      <c r="I458" s="19">
        <v>10.87</v>
      </c>
      <c r="J458" s="19">
        <v>10.87</v>
      </c>
    </row>
    <row r="459" spans="1:10" ht="24" customHeight="1">
      <c r="A459" s="16" t="s">
        <v>2075</v>
      </c>
      <c r="B459" s="18" t="s">
        <v>2416</v>
      </c>
      <c r="C459" s="16" t="s">
        <v>81</v>
      </c>
      <c r="D459" s="16" t="s">
        <v>2417</v>
      </c>
      <c r="E459" s="138" t="s">
        <v>75</v>
      </c>
      <c r="F459" s="138"/>
      <c r="G459" s="17" t="s">
        <v>121</v>
      </c>
      <c r="H459" s="20">
        <v>2.0899999999999998E-2</v>
      </c>
      <c r="I459" s="19">
        <v>12.8</v>
      </c>
      <c r="J459" s="19">
        <v>0.26</v>
      </c>
    </row>
    <row r="460" spans="1:10" ht="24" customHeight="1">
      <c r="A460" s="16" t="s">
        <v>2075</v>
      </c>
      <c r="B460" s="18" t="s">
        <v>2418</v>
      </c>
      <c r="C460" s="16" t="s">
        <v>81</v>
      </c>
      <c r="D460" s="16" t="s">
        <v>2419</v>
      </c>
      <c r="E460" s="138" t="s">
        <v>75</v>
      </c>
      <c r="F460" s="138"/>
      <c r="G460" s="17" t="s">
        <v>121</v>
      </c>
      <c r="H460" s="20">
        <v>0.1278</v>
      </c>
      <c r="I460" s="19">
        <v>16.73</v>
      </c>
      <c r="J460" s="19">
        <v>2.13</v>
      </c>
    </row>
    <row r="461" spans="1:10" ht="24" customHeight="1">
      <c r="A461" s="21" t="s">
        <v>2065</v>
      </c>
      <c r="B461" s="23" t="s">
        <v>2420</v>
      </c>
      <c r="C461" s="21" t="s">
        <v>81</v>
      </c>
      <c r="D461" s="21" t="s">
        <v>2421</v>
      </c>
      <c r="E461" s="136" t="s">
        <v>450</v>
      </c>
      <c r="F461" s="136"/>
      <c r="G461" s="22" t="s">
        <v>181</v>
      </c>
      <c r="H461" s="25">
        <v>2.5000000000000001E-2</v>
      </c>
      <c r="I461" s="24">
        <v>19.43</v>
      </c>
      <c r="J461" s="24">
        <v>0.48</v>
      </c>
    </row>
    <row r="462" spans="1:10" ht="36" customHeight="1">
      <c r="A462" s="21" t="s">
        <v>2065</v>
      </c>
      <c r="B462" s="23" t="s">
        <v>2422</v>
      </c>
      <c r="C462" s="21" t="s">
        <v>81</v>
      </c>
      <c r="D462" s="21" t="s">
        <v>2423</v>
      </c>
      <c r="E462" s="136" t="s">
        <v>450</v>
      </c>
      <c r="F462" s="136"/>
      <c r="G462" s="22" t="s">
        <v>76</v>
      </c>
      <c r="H462" s="25">
        <v>0.74299999999999999</v>
      </c>
      <c r="I462" s="24">
        <v>0.17</v>
      </c>
      <c r="J462" s="24">
        <v>0.12</v>
      </c>
    </row>
    <row r="463" spans="1:10">
      <c r="A463" s="39"/>
      <c r="B463" s="39"/>
      <c r="C463" s="39"/>
      <c r="D463" s="39"/>
      <c r="E463" s="39" t="s">
        <v>2067</v>
      </c>
      <c r="F463" s="40">
        <v>2.15</v>
      </c>
      <c r="G463" s="39" t="s">
        <v>2068</v>
      </c>
      <c r="H463" s="40">
        <v>0</v>
      </c>
      <c r="I463" s="39" t="s">
        <v>2069</v>
      </c>
      <c r="J463" s="40">
        <v>2.15</v>
      </c>
    </row>
    <row r="464" spans="1:10">
      <c r="A464" s="39"/>
      <c r="B464" s="39"/>
      <c r="C464" s="39"/>
      <c r="D464" s="39"/>
      <c r="E464" s="39" t="s">
        <v>2070</v>
      </c>
      <c r="F464" s="40">
        <v>3.5925120000000001</v>
      </c>
      <c r="G464" s="39"/>
      <c r="H464" s="137" t="s">
        <v>2071</v>
      </c>
      <c r="I464" s="137"/>
      <c r="J464" s="40">
        <v>17.45</v>
      </c>
    </row>
    <row r="465" spans="1:10" ht="30" customHeight="1" thickBot="1">
      <c r="A465" s="34"/>
      <c r="B465" s="34"/>
      <c r="C465" s="34"/>
      <c r="D465" s="34"/>
      <c r="E465" s="34"/>
      <c r="F465" s="34"/>
      <c r="G465" s="34" t="s">
        <v>2072</v>
      </c>
      <c r="H465" s="36">
        <v>379.6</v>
      </c>
      <c r="I465" s="34" t="s">
        <v>2073</v>
      </c>
      <c r="J465" s="35">
        <v>6624.02</v>
      </c>
    </row>
    <row r="466" spans="1:10" ht="0.95" customHeight="1" thickTop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8" customHeight="1">
      <c r="A467" s="2" t="s">
        <v>2427</v>
      </c>
      <c r="B467" s="4" t="s">
        <v>63</v>
      </c>
      <c r="C467" s="2" t="s">
        <v>64</v>
      </c>
      <c r="D467" s="2" t="s">
        <v>8</v>
      </c>
      <c r="E467" s="134" t="s">
        <v>65</v>
      </c>
      <c r="F467" s="134"/>
      <c r="G467" s="3" t="s">
        <v>66</v>
      </c>
      <c r="H467" s="4" t="s">
        <v>67</v>
      </c>
      <c r="I467" s="4" t="s">
        <v>2063</v>
      </c>
      <c r="J467" s="4" t="s">
        <v>69</v>
      </c>
    </row>
    <row r="468" spans="1:10" ht="48" customHeight="1">
      <c r="A468" s="9" t="s">
        <v>2064</v>
      </c>
      <c r="B468" s="14" t="s">
        <v>368</v>
      </c>
      <c r="C468" s="9" t="s">
        <v>81</v>
      </c>
      <c r="D468" s="9" t="s">
        <v>369</v>
      </c>
      <c r="E468" s="135" t="s">
        <v>89</v>
      </c>
      <c r="F468" s="135"/>
      <c r="G468" s="10" t="s">
        <v>181</v>
      </c>
      <c r="H468" s="13">
        <v>1</v>
      </c>
      <c r="I468" s="11">
        <v>12.43</v>
      </c>
      <c r="J468" s="11">
        <v>12.43</v>
      </c>
    </row>
    <row r="469" spans="1:10" ht="36" customHeight="1">
      <c r="A469" s="16" t="s">
        <v>2075</v>
      </c>
      <c r="B469" s="18" t="s">
        <v>2428</v>
      </c>
      <c r="C469" s="16" t="s">
        <v>81</v>
      </c>
      <c r="D469" s="16" t="s">
        <v>2429</v>
      </c>
      <c r="E469" s="138" t="s">
        <v>89</v>
      </c>
      <c r="F469" s="138"/>
      <c r="G469" s="17" t="s">
        <v>181</v>
      </c>
      <c r="H469" s="20">
        <v>1</v>
      </c>
      <c r="I469" s="19">
        <v>10.08</v>
      </c>
      <c r="J469" s="19">
        <v>10.08</v>
      </c>
    </row>
    <row r="470" spans="1:10" ht="24" customHeight="1">
      <c r="A470" s="16" t="s">
        <v>2075</v>
      </c>
      <c r="B470" s="18" t="s">
        <v>2416</v>
      </c>
      <c r="C470" s="16" t="s">
        <v>81</v>
      </c>
      <c r="D470" s="16" t="s">
        <v>2417</v>
      </c>
      <c r="E470" s="138" t="s">
        <v>75</v>
      </c>
      <c r="F470" s="138"/>
      <c r="G470" s="17" t="s">
        <v>121</v>
      </c>
      <c r="H470" s="20">
        <v>1.5599999999999999E-2</v>
      </c>
      <c r="I470" s="19">
        <v>12.8</v>
      </c>
      <c r="J470" s="19">
        <v>0.19</v>
      </c>
    </row>
    <row r="471" spans="1:10" ht="24" customHeight="1">
      <c r="A471" s="16" t="s">
        <v>2075</v>
      </c>
      <c r="B471" s="18" t="s">
        <v>2418</v>
      </c>
      <c r="C471" s="16" t="s">
        <v>81</v>
      </c>
      <c r="D471" s="16" t="s">
        <v>2419</v>
      </c>
      <c r="E471" s="138" t="s">
        <v>75</v>
      </c>
      <c r="F471" s="138"/>
      <c r="G471" s="17" t="s">
        <v>121</v>
      </c>
      <c r="H471" s="20">
        <v>9.5600000000000004E-2</v>
      </c>
      <c r="I471" s="19">
        <v>16.73</v>
      </c>
      <c r="J471" s="19">
        <v>1.5899999999999999</v>
      </c>
    </row>
    <row r="472" spans="1:10" ht="24" customHeight="1">
      <c r="A472" s="21" t="s">
        <v>2065</v>
      </c>
      <c r="B472" s="23" t="s">
        <v>2420</v>
      </c>
      <c r="C472" s="21" t="s">
        <v>81</v>
      </c>
      <c r="D472" s="21" t="s">
        <v>2421</v>
      </c>
      <c r="E472" s="136" t="s">
        <v>450</v>
      </c>
      <c r="F472" s="136"/>
      <c r="G472" s="22" t="s">
        <v>181</v>
      </c>
      <c r="H472" s="25">
        <v>2.5000000000000001E-2</v>
      </c>
      <c r="I472" s="24">
        <v>19.43</v>
      </c>
      <c r="J472" s="24">
        <v>0.48</v>
      </c>
    </row>
    <row r="473" spans="1:10" ht="36" customHeight="1">
      <c r="A473" s="21" t="s">
        <v>2065</v>
      </c>
      <c r="B473" s="23" t="s">
        <v>2422</v>
      </c>
      <c r="C473" s="21" t="s">
        <v>81</v>
      </c>
      <c r="D473" s="21" t="s">
        <v>2423</v>
      </c>
      <c r="E473" s="136" t="s">
        <v>450</v>
      </c>
      <c r="F473" s="136"/>
      <c r="G473" s="22" t="s">
        <v>76</v>
      </c>
      <c r="H473" s="25">
        <v>0.54300000000000004</v>
      </c>
      <c r="I473" s="24">
        <v>0.17</v>
      </c>
      <c r="J473" s="24">
        <v>0.09</v>
      </c>
    </row>
    <row r="474" spans="1:10">
      <c r="A474" s="39"/>
      <c r="B474" s="39"/>
      <c r="C474" s="39"/>
      <c r="D474" s="39"/>
      <c r="E474" s="39" t="s">
        <v>2067</v>
      </c>
      <c r="F474" s="40">
        <v>1.55</v>
      </c>
      <c r="G474" s="39" t="s">
        <v>2068</v>
      </c>
      <c r="H474" s="40">
        <v>0</v>
      </c>
      <c r="I474" s="39" t="s">
        <v>2069</v>
      </c>
      <c r="J474" s="40">
        <v>1.55</v>
      </c>
    </row>
    <row r="475" spans="1:10">
      <c r="A475" s="39"/>
      <c r="B475" s="39"/>
      <c r="C475" s="39"/>
      <c r="D475" s="39"/>
      <c r="E475" s="39" t="s">
        <v>2070</v>
      </c>
      <c r="F475" s="40">
        <v>3.2218559999999998</v>
      </c>
      <c r="G475" s="39"/>
      <c r="H475" s="137" t="s">
        <v>2071</v>
      </c>
      <c r="I475" s="137"/>
      <c r="J475" s="40">
        <v>15.65</v>
      </c>
    </row>
    <row r="476" spans="1:10" ht="30" customHeight="1" thickBot="1">
      <c r="A476" s="34"/>
      <c r="B476" s="34"/>
      <c r="C476" s="34"/>
      <c r="D476" s="34"/>
      <c r="E476" s="34"/>
      <c r="F476" s="34"/>
      <c r="G476" s="34" t="s">
        <v>2072</v>
      </c>
      <c r="H476" s="36">
        <v>246.6</v>
      </c>
      <c r="I476" s="34" t="s">
        <v>2073</v>
      </c>
      <c r="J476" s="35">
        <v>3859.29</v>
      </c>
    </row>
    <row r="477" spans="1:10" ht="0.95" customHeight="1" thickTop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8" customHeight="1">
      <c r="A478" s="2" t="s">
        <v>2430</v>
      </c>
      <c r="B478" s="4" t="s">
        <v>63</v>
      </c>
      <c r="C478" s="2" t="s">
        <v>64</v>
      </c>
      <c r="D478" s="2" t="s">
        <v>8</v>
      </c>
      <c r="E478" s="134" t="s">
        <v>65</v>
      </c>
      <c r="F478" s="134"/>
      <c r="G478" s="3" t="s">
        <v>66</v>
      </c>
      <c r="H478" s="4" t="s">
        <v>67</v>
      </c>
      <c r="I478" s="4" t="s">
        <v>2063</v>
      </c>
      <c r="J478" s="4" t="s">
        <v>69</v>
      </c>
    </row>
    <row r="479" spans="1:10" ht="48" customHeight="1">
      <c r="A479" s="9" t="s">
        <v>2064</v>
      </c>
      <c r="B479" s="14" t="s">
        <v>290</v>
      </c>
      <c r="C479" s="9" t="s">
        <v>81</v>
      </c>
      <c r="D479" s="9" t="s">
        <v>291</v>
      </c>
      <c r="E479" s="135" t="s">
        <v>89</v>
      </c>
      <c r="F479" s="135"/>
      <c r="G479" s="10" t="s">
        <v>181</v>
      </c>
      <c r="H479" s="13">
        <v>1</v>
      </c>
      <c r="I479" s="11">
        <v>10.5</v>
      </c>
      <c r="J479" s="11">
        <v>10.5</v>
      </c>
    </row>
    <row r="480" spans="1:10" ht="36" customHeight="1">
      <c r="A480" s="16" t="s">
        <v>2075</v>
      </c>
      <c r="B480" s="18" t="s">
        <v>2431</v>
      </c>
      <c r="C480" s="16" t="s">
        <v>81</v>
      </c>
      <c r="D480" s="16" t="s">
        <v>2432</v>
      </c>
      <c r="E480" s="138" t="s">
        <v>89</v>
      </c>
      <c r="F480" s="138"/>
      <c r="G480" s="17" t="s">
        <v>181</v>
      </c>
      <c r="H480" s="20">
        <v>1</v>
      </c>
      <c r="I480" s="19">
        <v>8.66</v>
      </c>
      <c r="J480" s="19">
        <v>8.66</v>
      </c>
    </row>
    <row r="481" spans="1:10" ht="24" customHeight="1">
      <c r="A481" s="16" t="s">
        <v>2075</v>
      </c>
      <c r="B481" s="18" t="s">
        <v>2416</v>
      </c>
      <c r="C481" s="16" t="s">
        <v>81</v>
      </c>
      <c r="D481" s="16" t="s">
        <v>2417</v>
      </c>
      <c r="E481" s="138" t="s">
        <v>75</v>
      </c>
      <c r="F481" s="138"/>
      <c r="G481" s="17" t="s">
        <v>121</v>
      </c>
      <c r="H481" s="20">
        <v>1.14E-2</v>
      </c>
      <c r="I481" s="19">
        <v>12.8</v>
      </c>
      <c r="J481" s="19">
        <v>0.14000000000000001</v>
      </c>
    </row>
    <row r="482" spans="1:10" ht="24" customHeight="1">
      <c r="A482" s="16" t="s">
        <v>2075</v>
      </c>
      <c r="B482" s="18" t="s">
        <v>2418</v>
      </c>
      <c r="C482" s="16" t="s">
        <v>81</v>
      </c>
      <c r="D482" s="16" t="s">
        <v>2419</v>
      </c>
      <c r="E482" s="138" t="s">
        <v>75</v>
      </c>
      <c r="F482" s="138"/>
      <c r="G482" s="17" t="s">
        <v>121</v>
      </c>
      <c r="H482" s="20">
        <v>6.9800000000000001E-2</v>
      </c>
      <c r="I482" s="19">
        <v>16.73</v>
      </c>
      <c r="J482" s="19">
        <v>1.1599999999999999</v>
      </c>
    </row>
    <row r="483" spans="1:10" ht="24" customHeight="1">
      <c r="A483" s="21" t="s">
        <v>2065</v>
      </c>
      <c r="B483" s="23" t="s">
        <v>2420</v>
      </c>
      <c r="C483" s="21" t="s">
        <v>81</v>
      </c>
      <c r="D483" s="21" t="s">
        <v>2421</v>
      </c>
      <c r="E483" s="136" t="s">
        <v>450</v>
      </c>
      <c r="F483" s="136"/>
      <c r="G483" s="22" t="s">
        <v>181</v>
      </c>
      <c r="H483" s="25">
        <v>2.5000000000000001E-2</v>
      </c>
      <c r="I483" s="24">
        <v>19.43</v>
      </c>
      <c r="J483" s="24">
        <v>0.48</v>
      </c>
    </row>
    <row r="484" spans="1:10" ht="36" customHeight="1">
      <c r="A484" s="21" t="s">
        <v>2065</v>
      </c>
      <c r="B484" s="23" t="s">
        <v>2422</v>
      </c>
      <c r="C484" s="21" t="s">
        <v>81</v>
      </c>
      <c r="D484" s="21" t="s">
        <v>2423</v>
      </c>
      <c r="E484" s="136" t="s">
        <v>450</v>
      </c>
      <c r="F484" s="136"/>
      <c r="G484" s="22" t="s">
        <v>76</v>
      </c>
      <c r="H484" s="25">
        <v>0.36699999999999999</v>
      </c>
      <c r="I484" s="24">
        <v>0.17</v>
      </c>
      <c r="J484" s="24">
        <v>0.06</v>
      </c>
    </row>
    <row r="485" spans="1:10">
      <c r="A485" s="39"/>
      <c r="B485" s="39"/>
      <c r="C485" s="39"/>
      <c r="D485" s="39"/>
      <c r="E485" s="39" t="s">
        <v>2067</v>
      </c>
      <c r="F485" s="40">
        <v>1.0900000000000001</v>
      </c>
      <c r="G485" s="39" t="s">
        <v>2068</v>
      </c>
      <c r="H485" s="40">
        <v>0</v>
      </c>
      <c r="I485" s="39" t="s">
        <v>2069</v>
      </c>
      <c r="J485" s="40">
        <v>1.0900000000000001</v>
      </c>
    </row>
    <row r="486" spans="1:10">
      <c r="A486" s="39"/>
      <c r="B486" s="39"/>
      <c r="C486" s="39"/>
      <c r="D486" s="39"/>
      <c r="E486" s="39" t="s">
        <v>2070</v>
      </c>
      <c r="F486" s="40">
        <v>2.7216</v>
      </c>
      <c r="G486" s="39"/>
      <c r="H486" s="137" t="s">
        <v>2071</v>
      </c>
      <c r="I486" s="137"/>
      <c r="J486" s="40">
        <v>13.22</v>
      </c>
    </row>
    <row r="487" spans="1:10" ht="30" customHeight="1" thickBot="1">
      <c r="A487" s="34"/>
      <c r="B487" s="34"/>
      <c r="C487" s="34"/>
      <c r="D487" s="34"/>
      <c r="E487" s="34"/>
      <c r="F487" s="34"/>
      <c r="G487" s="34" t="s">
        <v>2072</v>
      </c>
      <c r="H487" s="36">
        <v>175.1</v>
      </c>
      <c r="I487" s="34" t="s">
        <v>2073</v>
      </c>
      <c r="J487" s="35">
        <v>2314.8200000000002</v>
      </c>
    </row>
    <row r="488" spans="1:10" ht="0.95" customHeight="1" thickTop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8" customHeight="1">
      <c r="A489" s="2" t="s">
        <v>2433</v>
      </c>
      <c r="B489" s="4" t="s">
        <v>63</v>
      </c>
      <c r="C489" s="2" t="s">
        <v>64</v>
      </c>
      <c r="D489" s="2" t="s">
        <v>8</v>
      </c>
      <c r="E489" s="134" t="s">
        <v>65</v>
      </c>
      <c r="F489" s="134"/>
      <c r="G489" s="3" t="s">
        <v>66</v>
      </c>
      <c r="H489" s="4" t="s">
        <v>67</v>
      </c>
      <c r="I489" s="4" t="s">
        <v>2063</v>
      </c>
      <c r="J489" s="4" t="s">
        <v>69</v>
      </c>
    </row>
    <row r="490" spans="1:10" ht="48" customHeight="1">
      <c r="A490" s="9" t="s">
        <v>2064</v>
      </c>
      <c r="B490" s="14" t="s">
        <v>196</v>
      </c>
      <c r="C490" s="9" t="s">
        <v>81</v>
      </c>
      <c r="D490" s="9" t="s">
        <v>197</v>
      </c>
      <c r="E490" s="135" t="s">
        <v>89</v>
      </c>
      <c r="F490" s="135"/>
      <c r="G490" s="10" t="s">
        <v>181</v>
      </c>
      <c r="H490" s="13">
        <v>1</v>
      </c>
      <c r="I490" s="11">
        <v>9.99</v>
      </c>
      <c r="J490" s="11">
        <v>9.99</v>
      </c>
    </row>
    <row r="491" spans="1:10" ht="36" customHeight="1">
      <c r="A491" s="16" t="s">
        <v>2075</v>
      </c>
      <c r="B491" s="18" t="s">
        <v>2434</v>
      </c>
      <c r="C491" s="16" t="s">
        <v>81</v>
      </c>
      <c r="D491" s="16" t="s">
        <v>2435</v>
      </c>
      <c r="E491" s="138" t="s">
        <v>89</v>
      </c>
      <c r="F491" s="138"/>
      <c r="G491" s="17" t="s">
        <v>181</v>
      </c>
      <c r="H491" s="20">
        <v>1</v>
      </c>
      <c r="I491" s="19">
        <v>8.6</v>
      </c>
      <c r="J491" s="19">
        <v>8.6</v>
      </c>
    </row>
    <row r="492" spans="1:10" ht="24" customHeight="1">
      <c r="A492" s="16" t="s">
        <v>2075</v>
      </c>
      <c r="B492" s="18" t="s">
        <v>2416</v>
      </c>
      <c r="C492" s="16" t="s">
        <v>81</v>
      </c>
      <c r="D492" s="16" t="s">
        <v>2417</v>
      </c>
      <c r="E492" s="138" t="s">
        <v>75</v>
      </c>
      <c r="F492" s="138"/>
      <c r="G492" s="17" t="s">
        <v>121</v>
      </c>
      <c r="H492" s="20">
        <v>7.7000000000000002E-3</v>
      </c>
      <c r="I492" s="19">
        <v>12.8</v>
      </c>
      <c r="J492" s="19">
        <v>0.09</v>
      </c>
    </row>
    <row r="493" spans="1:10" ht="24" customHeight="1">
      <c r="A493" s="16" t="s">
        <v>2075</v>
      </c>
      <c r="B493" s="18" t="s">
        <v>2418</v>
      </c>
      <c r="C493" s="16" t="s">
        <v>81</v>
      </c>
      <c r="D493" s="16" t="s">
        <v>2419</v>
      </c>
      <c r="E493" s="138" t="s">
        <v>75</v>
      </c>
      <c r="F493" s="138"/>
      <c r="G493" s="17" t="s">
        <v>121</v>
      </c>
      <c r="H493" s="20">
        <v>4.7300000000000002E-2</v>
      </c>
      <c r="I493" s="19">
        <v>16.73</v>
      </c>
      <c r="J493" s="19">
        <v>0.79</v>
      </c>
    </row>
    <row r="494" spans="1:10" ht="24" customHeight="1">
      <c r="A494" s="21" t="s">
        <v>2065</v>
      </c>
      <c r="B494" s="23" t="s">
        <v>2420</v>
      </c>
      <c r="C494" s="21" t="s">
        <v>81</v>
      </c>
      <c r="D494" s="21" t="s">
        <v>2421</v>
      </c>
      <c r="E494" s="136" t="s">
        <v>450</v>
      </c>
      <c r="F494" s="136"/>
      <c r="G494" s="22" t="s">
        <v>181</v>
      </c>
      <c r="H494" s="25">
        <v>2.5000000000000001E-2</v>
      </c>
      <c r="I494" s="24">
        <v>19.43</v>
      </c>
      <c r="J494" s="24">
        <v>0.48</v>
      </c>
    </row>
    <row r="495" spans="1:10" ht="36" customHeight="1">
      <c r="A495" s="21" t="s">
        <v>2065</v>
      </c>
      <c r="B495" s="23" t="s">
        <v>2422</v>
      </c>
      <c r="C495" s="21" t="s">
        <v>81</v>
      </c>
      <c r="D495" s="21" t="s">
        <v>2423</v>
      </c>
      <c r="E495" s="136" t="s">
        <v>450</v>
      </c>
      <c r="F495" s="136"/>
      <c r="G495" s="22" t="s">
        <v>76</v>
      </c>
      <c r="H495" s="25">
        <v>0.21199999999999999</v>
      </c>
      <c r="I495" s="24">
        <v>0.17</v>
      </c>
      <c r="J495" s="24">
        <v>0.03</v>
      </c>
    </row>
    <row r="496" spans="1:10">
      <c r="A496" s="39"/>
      <c r="B496" s="39"/>
      <c r="C496" s="39"/>
      <c r="D496" s="39"/>
      <c r="E496" s="39" t="s">
        <v>2067</v>
      </c>
      <c r="F496" s="40">
        <v>0.71</v>
      </c>
      <c r="G496" s="39" t="s">
        <v>2068</v>
      </c>
      <c r="H496" s="40">
        <v>0</v>
      </c>
      <c r="I496" s="39" t="s">
        <v>2069</v>
      </c>
      <c r="J496" s="40">
        <v>0.71</v>
      </c>
    </row>
    <row r="497" spans="1:10">
      <c r="A497" s="39"/>
      <c r="B497" s="39"/>
      <c r="C497" s="39"/>
      <c r="D497" s="39"/>
      <c r="E497" s="39" t="s">
        <v>2070</v>
      </c>
      <c r="F497" s="40">
        <v>2.5894080000000002</v>
      </c>
      <c r="G497" s="39"/>
      <c r="H497" s="137" t="s">
        <v>2071</v>
      </c>
      <c r="I497" s="137"/>
      <c r="J497" s="40">
        <v>12.58</v>
      </c>
    </row>
    <row r="498" spans="1:10" ht="30" customHeight="1" thickBot="1">
      <c r="A498" s="34"/>
      <c r="B498" s="34"/>
      <c r="C498" s="34"/>
      <c r="D498" s="34"/>
      <c r="E498" s="34"/>
      <c r="F498" s="34"/>
      <c r="G498" s="34" t="s">
        <v>2072</v>
      </c>
      <c r="H498" s="36">
        <v>568.20000000000005</v>
      </c>
      <c r="I498" s="34" t="s">
        <v>2073</v>
      </c>
      <c r="J498" s="35">
        <v>7147.96</v>
      </c>
    </row>
    <row r="499" spans="1:10" ht="0.95" customHeight="1" thickTop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8" customHeight="1">
      <c r="A500" s="2" t="s">
        <v>2436</v>
      </c>
      <c r="B500" s="4" t="s">
        <v>63</v>
      </c>
      <c r="C500" s="2" t="s">
        <v>64</v>
      </c>
      <c r="D500" s="2" t="s">
        <v>8</v>
      </c>
      <c r="E500" s="134" t="s">
        <v>65</v>
      </c>
      <c r="F500" s="134"/>
      <c r="G500" s="3" t="s">
        <v>66</v>
      </c>
      <c r="H500" s="4" t="s">
        <v>67</v>
      </c>
      <c r="I500" s="4" t="s">
        <v>2063</v>
      </c>
      <c r="J500" s="4" t="s">
        <v>69</v>
      </c>
    </row>
    <row r="501" spans="1:10" ht="48" customHeight="1">
      <c r="A501" s="9" t="s">
        <v>2064</v>
      </c>
      <c r="B501" s="14" t="s">
        <v>630</v>
      </c>
      <c r="C501" s="9" t="s">
        <v>81</v>
      </c>
      <c r="D501" s="9" t="s">
        <v>631</v>
      </c>
      <c r="E501" s="135" t="s">
        <v>89</v>
      </c>
      <c r="F501" s="135"/>
      <c r="G501" s="10" t="s">
        <v>154</v>
      </c>
      <c r="H501" s="13">
        <v>1</v>
      </c>
      <c r="I501" s="11">
        <v>409.1</v>
      </c>
      <c r="J501" s="11">
        <v>409.1</v>
      </c>
    </row>
    <row r="502" spans="1:10" ht="36" customHeight="1">
      <c r="A502" s="16" t="s">
        <v>2075</v>
      </c>
      <c r="B502" s="18" t="s">
        <v>2437</v>
      </c>
      <c r="C502" s="16" t="s">
        <v>81</v>
      </c>
      <c r="D502" s="16" t="s">
        <v>2438</v>
      </c>
      <c r="E502" s="138" t="s">
        <v>2078</v>
      </c>
      <c r="F502" s="138"/>
      <c r="G502" s="17" t="s">
        <v>2082</v>
      </c>
      <c r="H502" s="20">
        <v>0.11799999999999999</v>
      </c>
      <c r="I502" s="19">
        <v>0.28999999999999998</v>
      </c>
      <c r="J502" s="19">
        <v>0.03</v>
      </c>
    </row>
    <row r="503" spans="1:10" ht="36" customHeight="1">
      <c r="A503" s="16" t="s">
        <v>2075</v>
      </c>
      <c r="B503" s="18" t="s">
        <v>2439</v>
      </c>
      <c r="C503" s="16" t="s">
        <v>81</v>
      </c>
      <c r="D503" s="16" t="s">
        <v>2440</v>
      </c>
      <c r="E503" s="138" t="s">
        <v>2078</v>
      </c>
      <c r="F503" s="138"/>
      <c r="G503" s="17" t="s">
        <v>2079</v>
      </c>
      <c r="H503" s="20">
        <v>5.6000000000000001E-2</v>
      </c>
      <c r="I503" s="19">
        <v>1.26</v>
      </c>
      <c r="J503" s="19">
        <v>7.0000000000000007E-2</v>
      </c>
    </row>
    <row r="504" spans="1:10" ht="24" customHeight="1">
      <c r="A504" s="16" t="s">
        <v>2075</v>
      </c>
      <c r="B504" s="18" t="s">
        <v>2391</v>
      </c>
      <c r="C504" s="16" t="s">
        <v>81</v>
      </c>
      <c r="D504" s="16" t="s">
        <v>2392</v>
      </c>
      <c r="E504" s="138" t="s">
        <v>75</v>
      </c>
      <c r="F504" s="138"/>
      <c r="G504" s="17" t="s">
        <v>121</v>
      </c>
      <c r="H504" s="20">
        <v>0.17399999999999999</v>
      </c>
      <c r="I504" s="19">
        <v>16.82</v>
      </c>
      <c r="J504" s="19">
        <v>2.92</v>
      </c>
    </row>
    <row r="505" spans="1:10" ht="24" customHeight="1">
      <c r="A505" s="16" t="s">
        <v>2075</v>
      </c>
      <c r="B505" s="18" t="s">
        <v>2361</v>
      </c>
      <c r="C505" s="16" t="s">
        <v>81</v>
      </c>
      <c r="D505" s="16" t="s">
        <v>2362</v>
      </c>
      <c r="E505" s="138" t="s">
        <v>75</v>
      </c>
      <c r="F505" s="138"/>
      <c r="G505" s="17" t="s">
        <v>121</v>
      </c>
      <c r="H505" s="20">
        <v>1.0449999999999999</v>
      </c>
      <c r="I505" s="19">
        <v>12.94</v>
      </c>
      <c r="J505" s="19">
        <v>13.52</v>
      </c>
    </row>
    <row r="506" spans="1:10" ht="24" customHeight="1">
      <c r="A506" s="16" t="s">
        <v>2075</v>
      </c>
      <c r="B506" s="18" t="s">
        <v>2087</v>
      </c>
      <c r="C506" s="16" t="s">
        <v>81</v>
      </c>
      <c r="D506" s="16" t="s">
        <v>2088</v>
      </c>
      <c r="E506" s="138" t="s">
        <v>75</v>
      </c>
      <c r="F506" s="138"/>
      <c r="G506" s="17" t="s">
        <v>121</v>
      </c>
      <c r="H506" s="20">
        <v>0.17399999999999999</v>
      </c>
      <c r="I506" s="19">
        <v>16.649999999999999</v>
      </c>
      <c r="J506" s="19">
        <v>2.89</v>
      </c>
    </row>
    <row r="507" spans="1:10" ht="36" customHeight="1">
      <c r="A507" s="21" t="s">
        <v>2065</v>
      </c>
      <c r="B507" s="23" t="s">
        <v>2441</v>
      </c>
      <c r="C507" s="21" t="s">
        <v>81</v>
      </c>
      <c r="D507" s="21" t="s">
        <v>2442</v>
      </c>
      <c r="E507" s="136" t="s">
        <v>450</v>
      </c>
      <c r="F507" s="136"/>
      <c r="G507" s="22" t="s">
        <v>154</v>
      </c>
      <c r="H507" s="25">
        <v>1.103</v>
      </c>
      <c r="I507" s="24">
        <v>353.29</v>
      </c>
      <c r="J507" s="24">
        <v>389.67</v>
      </c>
    </row>
    <row r="508" spans="1:10">
      <c r="A508" s="39"/>
      <c r="B508" s="39"/>
      <c r="C508" s="39"/>
      <c r="D508" s="39"/>
      <c r="E508" s="39" t="s">
        <v>2067</v>
      </c>
      <c r="F508" s="40">
        <v>14.23</v>
      </c>
      <c r="G508" s="39" t="s">
        <v>2068</v>
      </c>
      <c r="H508" s="40">
        <v>0</v>
      </c>
      <c r="I508" s="39" t="s">
        <v>2069</v>
      </c>
      <c r="J508" s="40">
        <v>14.23</v>
      </c>
    </row>
    <row r="509" spans="1:10">
      <c r="A509" s="39"/>
      <c r="B509" s="39"/>
      <c r="C509" s="39"/>
      <c r="D509" s="39"/>
      <c r="E509" s="39" t="s">
        <v>2070</v>
      </c>
      <c r="F509" s="40">
        <v>106.03872</v>
      </c>
      <c r="G509" s="39"/>
      <c r="H509" s="137" t="s">
        <v>2071</v>
      </c>
      <c r="I509" s="137"/>
      <c r="J509" s="40">
        <v>515.14</v>
      </c>
    </row>
    <row r="510" spans="1:10" ht="30" customHeight="1" thickBot="1">
      <c r="A510" s="34"/>
      <c r="B510" s="34"/>
      <c r="C510" s="34"/>
      <c r="D510" s="34"/>
      <c r="E510" s="34"/>
      <c r="F510" s="34"/>
      <c r="G510" s="34" t="s">
        <v>2072</v>
      </c>
      <c r="H510" s="36">
        <v>14.6</v>
      </c>
      <c r="I510" s="34" t="s">
        <v>2073</v>
      </c>
      <c r="J510" s="35">
        <v>7521.04</v>
      </c>
    </row>
    <row r="511" spans="1:10" ht="0.95" customHeight="1" thickTop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8" customHeight="1">
      <c r="A512" s="2" t="s">
        <v>2443</v>
      </c>
      <c r="B512" s="4" t="s">
        <v>63</v>
      </c>
      <c r="C512" s="2" t="s">
        <v>64</v>
      </c>
      <c r="D512" s="2" t="s">
        <v>8</v>
      </c>
      <c r="E512" s="134" t="s">
        <v>65</v>
      </c>
      <c r="F512" s="134"/>
      <c r="G512" s="3" t="s">
        <v>66</v>
      </c>
      <c r="H512" s="4" t="s">
        <v>67</v>
      </c>
      <c r="I512" s="4" t="s">
        <v>2063</v>
      </c>
      <c r="J512" s="4" t="s">
        <v>69</v>
      </c>
    </row>
    <row r="513" spans="1:10" ht="36" customHeight="1">
      <c r="A513" s="9" t="s">
        <v>2064</v>
      </c>
      <c r="B513" s="14" t="s">
        <v>152</v>
      </c>
      <c r="C513" s="9" t="s">
        <v>81</v>
      </c>
      <c r="D513" s="9" t="s">
        <v>153</v>
      </c>
      <c r="E513" s="135" t="s">
        <v>89</v>
      </c>
      <c r="F513" s="135"/>
      <c r="G513" s="10" t="s">
        <v>154</v>
      </c>
      <c r="H513" s="13">
        <v>1</v>
      </c>
      <c r="I513" s="11">
        <v>360.48</v>
      </c>
      <c r="J513" s="11">
        <v>360.48</v>
      </c>
    </row>
    <row r="514" spans="1:10" ht="48" customHeight="1">
      <c r="A514" s="16" t="s">
        <v>2075</v>
      </c>
      <c r="B514" s="18" t="s">
        <v>2444</v>
      </c>
      <c r="C514" s="16" t="s">
        <v>81</v>
      </c>
      <c r="D514" s="16" t="s">
        <v>2445</v>
      </c>
      <c r="E514" s="138" t="s">
        <v>2078</v>
      </c>
      <c r="F514" s="138"/>
      <c r="G514" s="17" t="s">
        <v>2079</v>
      </c>
      <c r="H514" s="20">
        <v>0.63819999999999999</v>
      </c>
      <c r="I514" s="19">
        <v>4.05</v>
      </c>
      <c r="J514" s="19">
        <v>2.58</v>
      </c>
    </row>
    <row r="515" spans="1:10" ht="48" customHeight="1">
      <c r="A515" s="16" t="s">
        <v>2075</v>
      </c>
      <c r="B515" s="18" t="s">
        <v>2446</v>
      </c>
      <c r="C515" s="16" t="s">
        <v>81</v>
      </c>
      <c r="D515" s="16" t="s">
        <v>2447</v>
      </c>
      <c r="E515" s="138" t="s">
        <v>2078</v>
      </c>
      <c r="F515" s="138"/>
      <c r="G515" s="17" t="s">
        <v>2082</v>
      </c>
      <c r="H515" s="20">
        <v>0.6018</v>
      </c>
      <c r="I515" s="19">
        <v>1.3599999999999999</v>
      </c>
      <c r="J515" s="19">
        <v>0.81</v>
      </c>
    </row>
    <row r="516" spans="1:10" ht="24" customHeight="1">
      <c r="A516" s="16" t="s">
        <v>2075</v>
      </c>
      <c r="B516" s="18" t="s">
        <v>2361</v>
      </c>
      <c r="C516" s="16" t="s">
        <v>81</v>
      </c>
      <c r="D516" s="16" t="s">
        <v>2362</v>
      </c>
      <c r="E516" s="138" t="s">
        <v>75</v>
      </c>
      <c r="F516" s="138"/>
      <c r="G516" s="17" t="s">
        <v>121</v>
      </c>
      <c r="H516" s="20">
        <v>1.9633</v>
      </c>
      <c r="I516" s="19">
        <v>12.94</v>
      </c>
      <c r="J516" s="19">
        <v>25.4</v>
      </c>
    </row>
    <row r="517" spans="1:10" ht="24" customHeight="1">
      <c r="A517" s="16" t="s">
        <v>2075</v>
      </c>
      <c r="B517" s="18" t="s">
        <v>2448</v>
      </c>
      <c r="C517" s="16" t="s">
        <v>81</v>
      </c>
      <c r="D517" s="16" t="s">
        <v>2449</v>
      </c>
      <c r="E517" s="138" t="s">
        <v>75</v>
      </c>
      <c r="F517" s="138"/>
      <c r="G517" s="17" t="s">
        <v>121</v>
      </c>
      <c r="H517" s="20">
        <v>1.24</v>
      </c>
      <c r="I517" s="19">
        <v>16.02</v>
      </c>
      <c r="J517" s="19">
        <v>19.86</v>
      </c>
    </row>
    <row r="518" spans="1:10" ht="24" customHeight="1">
      <c r="A518" s="21" t="s">
        <v>2065</v>
      </c>
      <c r="B518" s="23" t="s">
        <v>2450</v>
      </c>
      <c r="C518" s="21" t="s">
        <v>81</v>
      </c>
      <c r="D518" s="21" t="s">
        <v>2451</v>
      </c>
      <c r="E518" s="136" t="s">
        <v>450</v>
      </c>
      <c r="F518" s="136"/>
      <c r="G518" s="22" t="s">
        <v>154</v>
      </c>
      <c r="H518" s="25">
        <v>0.71189999999999998</v>
      </c>
      <c r="I518" s="24">
        <v>51.54</v>
      </c>
      <c r="J518" s="24">
        <v>36.69</v>
      </c>
    </row>
    <row r="519" spans="1:10" ht="24" customHeight="1">
      <c r="A519" s="21" t="s">
        <v>2065</v>
      </c>
      <c r="B519" s="23" t="s">
        <v>2395</v>
      </c>
      <c r="C519" s="21" t="s">
        <v>81</v>
      </c>
      <c r="D519" s="21" t="s">
        <v>2396</v>
      </c>
      <c r="E519" s="136" t="s">
        <v>450</v>
      </c>
      <c r="F519" s="136"/>
      <c r="G519" s="22" t="s">
        <v>181</v>
      </c>
      <c r="H519" s="25">
        <v>391.16629999999998</v>
      </c>
      <c r="I519" s="24">
        <v>0.56000000000000005</v>
      </c>
      <c r="J519" s="24">
        <v>219.05</v>
      </c>
    </row>
    <row r="520" spans="1:10" ht="24" customHeight="1">
      <c r="A520" s="21" t="s">
        <v>2065</v>
      </c>
      <c r="B520" s="23" t="s">
        <v>2452</v>
      </c>
      <c r="C520" s="21" t="s">
        <v>81</v>
      </c>
      <c r="D520" s="21" t="s">
        <v>2453</v>
      </c>
      <c r="E520" s="136" t="s">
        <v>450</v>
      </c>
      <c r="F520" s="136"/>
      <c r="G520" s="22" t="s">
        <v>154</v>
      </c>
      <c r="H520" s="25">
        <v>0.5927</v>
      </c>
      <c r="I520" s="24">
        <v>94.65</v>
      </c>
      <c r="J520" s="24">
        <v>56.09</v>
      </c>
    </row>
    <row r="521" spans="1:10">
      <c r="A521" s="39"/>
      <c r="B521" s="39"/>
      <c r="C521" s="39"/>
      <c r="D521" s="39"/>
      <c r="E521" s="39" t="s">
        <v>2067</v>
      </c>
      <c r="F521" s="40">
        <v>34.33</v>
      </c>
      <c r="G521" s="39" t="s">
        <v>2068</v>
      </c>
      <c r="H521" s="40">
        <v>0</v>
      </c>
      <c r="I521" s="39" t="s">
        <v>2069</v>
      </c>
      <c r="J521" s="40">
        <v>34.33</v>
      </c>
    </row>
    <row r="522" spans="1:10">
      <c r="A522" s="39"/>
      <c r="B522" s="39"/>
      <c r="C522" s="39"/>
      <c r="D522" s="39"/>
      <c r="E522" s="39" t="s">
        <v>2070</v>
      </c>
      <c r="F522" s="40">
        <v>93.436415999999994</v>
      </c>
      <c r="G522" s="39"/>
      <c r="H522" s="137" t="s">
        <v>2071</v>
      </c>
      <c r="I522" s="137"/>
      <c r="J522" s="40">
        <v>453.92</v>
      </c>
    </row>
    <row r="523" spans="1:10" ht="30" customHeight="1" thickBot="1">
      <c r="A523" s="34"/>
      <c r="B523" s="34"/>
      <c r="C523" s="34"/>
      <c r="D523" s="34"/>
      <c r="E523" s="34"/>
      <c r="F523" s="34"/>
      <c r="G523" s="34" t="s">
        <v>2072</v>
      </c>
      <c r="H523" s="36">
        <v>3.38</v>
      </c>
      <c r="I523" s="34" t="s">
        <v>2073</v>
      </c>
      <c r="J523" s="35">
        <v>1534.25</v>
      </c>
    </row>
    <row r="524" spans="1:10" ht="0.95" customHeight="1" thickTop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8" customHeight="1">
      <c r="A525" s="2" t="s">
        <v>2454</v>
      </c>
      <c r="B525" s="4" t="s">
        <v>63</v>
      </c>
      <c r="C525" s="2" t="s">
        <v>64</v>
      </c>
      <c r="D525" s="2" t="s">
        <v>8</v>
      </c>
      <c r="E525" s="134" t="s">
        <v>65</v>
      </c>
      <c r="F525" s="134"/>
      <c r="G525" s="3" t="s">
        <v>66</v>
      </c>
      <c r="H525" s="4" t="s">
        <v>67</v>
      </c>
      <c r="I525" s="4" t="s">
        <v>2063</v>
      </c>
      <c r="J525" s="4" t="s">
        <v>69</v>
      </c>
    </row>
    <row r="526" spans="1:10" ht="36" customHeight="1">
      <c r="A526" s="9" t="s">
        <v>2064</v>
      </c>
      <c r="B526" s="14" t="s">
        <v>146</v>
      </c>
      <c r="C526" s="9" t="s">
        <v>81</v>
      </c>
      <c r="D526" s="9" t="s">
        <v>147</v>
      </c>
      <c r="E526" s="135" t="s">
        <v>89</v>
      </c>
      <c r="F526" s="135"/>
      <c r="G526" s="10" t="s">
        <v>90</v>
      </c>
      <c r="H526" s="13">
        <v>1</v>
      </c>
      <c r="I526" s="11">
        <v>108.53</v>
      </c>
      <c r="J526" s="11">
        <v>108.53</v>
      </c>
    </row>
    <row r="527" spans="1:10" ht="36" customHeight="1">
      <c r="A527" s="16" t="s">
        <v>2075</v>
      </c>
      <c r="B527" s="18" t="s">
        <v>2076</v>
      </c>
      <c r="C527" s="16" t="s">
        <v>81</v>
      </c>
      <c r="D527" s="16" t="s">
        <v>2077</v>
      </c>
      <c r="E527" s="138" t="s">
        <v>2078</v>
      </c>
      <c r="F527" s="138"/>
      <c r="G527" s="17" t="s">
        <v>2079</v>
      </c>
      <c r="H527" s="20">
        <v>6.3E-2</v>
      </c>
      <c r="I527" s="19">
        <v>22.39</v>
      </c>
      <c r="J527" s="19">
        <v>1.41</v>
      </c>
    </row>
    <row r="528" spans="1:10" ht="36" customHeight="1">
      <c r="A528" s="16" t="s">
        <v>2075</v>
      </c>
      <c r="B528" s="18" t="s">
        <v>2080</v>
      </c>
      <c r="C528" s="16" t="s">
        <v>81</v>
      </c>
      <c r="D528" s="16" t="s">
        <v>2081</v>
      </c>
      <c r="E528" s="138" t="s">
        <v>2078</v>
      </c>
      <c r="F528" s="138"/>
      <c r="G528" s="17" t="s">
        <v>2082</v>
      </c>
      <c r="H528" s="20">
        <v>0.186</v>
      </c>
      <c r="I528" s="19">
        <v>20.38</v>
      </c>
      <c r="J528" s="19">
        <v>3.79</v>
      </c>
    </row>
    <row r="529" spans="1:10" ht="24" customHeight="1">
      <c r="A529" s="16" t="s">
        <v>2075</v>
      </c>
      <c r="B529" s="18" t="s">
        <v>2085</v>
      </c>
      <c r="C529" s="16" t="s">
        <v>81</v>
      </c>
      <c r="D529" s="16" t="s">
        <v>2086</v>
      </c>
      <c r="E529" s="138" t="s">
        <v>75</v>
      </c>
      <c r="F529" s="138"/>
      <c r="G529" s="17" t="s">
        <v>121</v>
      </c>
      <c r="H529" s="20">
        <v>0.25</v>
      </c>
      <c r="I529" s="19">
        <v>13.9</v>
      </c>
      <c r="J529" s="19">
        <v>3.4699999999999998</v>
      </c>
    </row>
    <row r="530" spans="1:10" ht="24" customHeight="1">
      <c r="A530" s="16" t="s">
        <v>2075</v>
      </c>
      <c r="B530" s="18" t="s">
        <v>2087</v>
      </c>
      <c r="C530" s="16" t="s">
        <v>81</v>
      </c>
      <c r="D530" s="16" t="s">
        <v>2088</v>
      </c>
      <c r="E530" s="138" t="s">
        <v>75</v>
      </c>
      <c r="F530" s="138"/>
      <c r="G530" s="17" t="s">
        <v>121</v>
      </c>
      <c r="H530" s="20">
        <v>1.248</v>
      </c>
      <c r="I530" s="19">
        <v>16.649999999999999</v>
      </c>
      <c r="J530" s="19">
        <v>20.77</v>
      </c>
    </row>
    <row r="531" spans="1:10" ht="24" customHeight="1">
      <c r="A531" s="21" t="s">
        <v>2065</v>
      </c>
      <c r="B531" s="23" t="s">
        <v>2455</v>
      </c>
      <c r="C531" s="21" t="s">
        <v>81</v>
      </c>
      <c r="D531" s="21" t="s">
        <v>2456</v>
      </c>
      <c r="E531" s="136" t="s">
        <v>450</v>
      </c>
      <c r="F531" s="136"/>
      <c r="G531" s="22" t="s">
        <v>90</v>
      </c>
      <c r="H531" s="25">
        <v>1.3360000000000001</v>
      </c>
      <c r="I531" s="24">
        <v>26.93</v>
      </c>
      <c r="J531" s="24">
        <v>35.97</v>
      </c>
    </row>
    <row r="532" spans="1:10" ht="24" customHeight="1">
      <c r="A532" s="21" t="s">
        <v>2065</v>
      </c>
      <c r="B532" s="23" t="s">
        <v>2457</v>
      </c>
      <c r="C532" s="21" t="s">
        <v>81</v>
      </c>
      <c r="D532" s="21" t="s">
        <v>2458</v>
      </c>
      <c r="E532" s="136" t="s">
        <v>450</v>
      </c>
      <c r="F532" s="136"/>
      <c r="G532" s="22" t="s">
        <v>220</v>
      </c>
      <c r="H532" s="25">
        <v>2.3079999999999998</v>
      </c>
      <c r="I532" s="24">
        <v>7.17</v>
      </c>
      <c r="J532" s="24">
        <v>16.54</v>
      </c>
    </row>
    <row r="533" spans="1:10" ht="24" customHeight="1">
      <c r="A533" s="21" t="s">
        <v>2065</v>
      </c>
      <c r="B533" s="23" t="s">
        <v>2237</v>
      </c>
      <c r="C533" s="21" t="s">
        <v>81</v>
      </c>
      <c r="D533" s="21" t="s">
        <v>2238</v>
      </c>
      <c r="E533" s="136" t="s">
        <v>450</v>
      </c>
      <c r="F533" s="136"/>
      <c r="G533" s="22" t="s">
        <v>181</v>
      </c>
      <c r="H533" s="25">
        <v>0.20799999999999999</v>
      </c>
      <c r="I533" s="24">
        <v>16.38</v>
      </c>
      <c r="J533" s="24">
        <v>3.4</v>
      </c>
    </row>
    <row r="534" spans="1:10" ht="24" customHeight="1">
      <c r="A534" s="21" t="s">
        <v>2065</v>
      </c>
      <c r="B534" s="23" t="s">
        <v>2459</v>
      </c>
      <c r="C534" s="21" t="s">
        <v>81</v>
      </c>
      <c r="D534" s="21" t="s">
        <v>2460</v>
      </c>
      <c r="E534" s="136" t="s">
        <v>450</v>
      </c>
      <c r="F534" s="136"/>
      <c r="G534" s="22" t="s">
        <v>220</v>
      </c>
      <c r="H534" s="25">
        <v>9.2370000000000001</v>
      </c>
      <c r="I534" s="24">
        <v>2.5099999999999998</v>
      </c>
      <c r="J534" s="24">
        <v>23.18</v>
      </c>
    </row>
    <row r="535" spans="1:10">
      <c r="A535" s="39"/>
      <c r="B535" s="39"/>
      <c r="C535" s="39"/>
      <c r="D535" s="39"/>
      <c r="E535" s="39" t="s">
        <v>2067</v>
      </c>
      <c r="F535" s="40">
        <v>23.07</v>
      </c>
      <c r="G535" s="39" t="s">
        <v>2068</v>
      </c>
      <c r="H535" s="40">
        <v>0</v>
      </c>
      <c r="I535" s="39" t="s">
        <v>2069</v>
      </c>
      <c r="J535" s="40">
        <v>23.07</v>
      </c>
    </row>
    <row r="536" spans="1:10">
      <c r="A536" s="39"/>
      <c r="B536" s="39"/>
      <c r="C536" s="39"/>
      <c r="D536" s="39"/>
      <c r="E536" s="39" t="s">
        <v>2070</v>
      </c>
      <c r="F536" s="40">
        <v>28.130976</v>
      </c>
      <c r="G536" s="39"/>
      <c r="H536" s="137" t="s">
        <v>2071</v>
      </c>
      <c r="I536" s="137"/>
      <c r="J536" s="40">
        <v>136.66</v>
      </c>
    </row>
    <row r="537" spans="1:10" ht="30" customHeight="1" thickBot="1">
      <c r="A537" s="34"/>
      <c r="B537" s="34"/>
      <c r="C537" s="34"/>
      <c r="D537" s="34"/>
      <c r="E537" s="34"/>
      <c r="F537" s="34"/>
      <c r="G537" s="34" t="s">
        <v>2072</v>
      </c>
      <c r="H537" s="36">
        <v>106.1</v>
      </c>
      <c r="I537" s="34" t="s">
        <v>2073</v>
      </c>
      <c r="J537" s="35">
        <v>14499.63</v>
      </c>
    </row>
    <row r="538" spans="1:10" ht="0.95" customHeight="1" thickTop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8" customHeight="1">
      <c r="A539" s="2" t="s">
        <v>2461</v>
      </c>
      <c r="B539" s="4" t="s">
        <v>63</v>
      </c>
      <c r="C539" s="2" t="s">
        <v>64</v>
      </c>
      <c r="D539" s="2" t="s">
        <v>8</v>
      </c>
      <c r="E539" s="134" t="s">
        <v>65</v>
      </c>
      <c r="F539" s="134"/>
      <c r="G539" s="3" t="s">
        <v>66</v>
      </c>
      <c r="H539" s="4" t="s">
        <v>67</v>
      </c>
      <c r="I539" s="4" t="s">
        <v>2063</v>
      </c>
      <c r="J539" s="4" t="s">
        <v>69</v>
      </c>
    </row>
    <row r="540" spans="1:10" ht="36" customHeight="1">
      <c r="A540" s="9" t="s">
        <v>2064</v>
      </c>
      <c r="B540" s="14" t="s">
        <v>1125</v>
      </c>
      <c r="C540" s="9" t="s">
        <v>81</v>
      </c>
      <c r="D540" s="9" t="s">
        <v>1126</v>
      </c>
      <c r="E540" s="135" t="s">
        <v>89</v>
      </c>
      <c r="F540" s="135"/>
      <c r="G540" s="10" t="s">
        <v>220</v>
      </c>
      <c r="H540" s="13">
        <v>1</v>
      </c>
      <c r="I540" s="11">
        <v>108.13</v>
      </c>
      <c r="J540" s="11">
        <v>108.13</v>
      </c>
    </row>
    <row r="541" spans="1:10" ht="36" customHeight="1">
      <c r="A541" s="16" t="s">
        <v>2075</v>
      </c>
      <c r="B541" s="18" t="s">
        <v>2462</v>
      </c>
      <c r="C541" s="16" t="s">
        <v>81</v>
      </c>
      <c r="D541" s="16" t="s">
        <v>2463</v>
      </c>
      <c r="E541" s="138" t="s">
        <v>89</v>
      </c>
      <c r="F541" s="138"/>
      <c r="G541" s="17" t="s">
        <v>154</v>
      </c>
      <c r="H541" s="20">
        <v>8.5999999999999993E-2</v>
      </c>
      <c r="I541" s="19">
        <v>327.41000000000003</v>
      </c>
      <c r="J541" s="19">
        <v>28.15</v>
      </c>
    </row>
    <row r="542" spans="1:10" ht="24" customHeight="1">
      <c r="A542" s="16" t="s">
        <v>2075</v>
      </c>
      <c r="B542" s="18" t="s">
        <v>2464</v>
      </c>
      <c r="C542" s="16" t="s">
        <v>81</v>
      </c>
      <c r="D542" s="16" t="s">
        <v>2465</v>
      </c>
      <c r="E542" s="138" t="s">
        <v>89</v>
      </c>
      <c r="F542" s="138"/>
      <c r="G542" s="17" t="s">
        <v>181</v>
      </c>
      <c r="H542" s="20">
        <v>0.63300000000000001</v>
      </c>
      <c r="I542" s="19">
        <v>12.97</v>
      </c>
      <c r="J542" s="19">
        <v>8.2100000000000009</v>
      </c>
    </row>
    <row r="543" spans="1:10" ht="24" customHeight="1">
      <c r="A543" s="16" t="s">
        <v>2075</v>
      </c>
      <c r="B543" s="18" t="s">
        <v>2466</v>
      </c>
      <c r="C543" s="16" t="s">
        <v>81</v>
      </c>
      <c r="D543" s="16" t="s">
        <v>2467</v>
      </c>
      <c r="E543" s="138" t="s">
        <v>89</v>
      </c>
      <c r="F543" s="138"/>
      <c r="G543" s="17" t="s">
        <v>181</v>
      </c>
      <c r="H543" s="20">
        <v>3.8519999999999999</v>
      </c>
      <c r="I543" s="19">
        <v>9.35</v>
      </c>
      <c r="J543" s="19">
        <v>36.01</v>
      </c>
    </row>
    <row r="544" spans="1:10" ht="24" customHeight="1">
      <c r="A544" s="16" t="s">
        <v>2075</v>
      </c>
      <c r="B544" s="18" t="s">
        <v>2391</v>
      </c>
      <c r="C544" s="16" t="s">
        <v>81</v>
      </c>
      <c r="D544" s="16" t="s">
        <v>2392</v>
      </c>
      <c r="E544" s="138" t="s">
        <v>75</v>
      </c>
      <c r="F544" s="138"/>
      <c r="G544" s="17" t="s">
        <v>121</v>
      </c>
      <c r="H544" s="20">
        <v>1.103</v>
      </c>
      <c r="I544" s="19">
        <v>16.82</v>
      </c>
      <c r="J544" s="19">
        <v>18.55</v>
      </c>
    </row>
    <row r="545" spans="1:10" ht="24" customHeight="1">
      <c r="A545" s="16" t="s">
        <v>2075</v>
      </c>
      <c r="B545" s="18" t="s">
        <v>2361</v>
      </c>
      <c r="C545" s="16" t="s">
        <v>81</v>
      </c>
      <c r="D545" s="16" t="s">
        <v>2362</v>
      </c>
      <c r="E545" s="138" t="s">
        <v>75</v>
      </c>
      <c r="F545" s="138"/>
      <c r="G545" s="17" t="s">
        <v>121</v>
      </c>
      <c r="H545" s="20">
        <v>1.33</v>
      </c>
      <c r="I545" s="19">
        <v>12.94</v>
      </c>
      <c r="J545" s="19">
        <v>17.21</v>
      </c>
    </row>
    <row r="546" spans="1:10">
      <c r="A546" s="39"/>
      <c r="B546" s="39"/>
      <c r="C546" s="39"/>
      <c r="D546" s="39"/>
      <c r="E546" s="39" t="s">
        <v>2067</v>
      </c>
      <c r="F546" s="40">
        <v>32.78</v>
      </c>
      <c r="G546" s="39" t="s">
        <v>2068</v>
      </c>
      <c r="H546" s="40">
        <v>0</v>
      </c>
      <c r="I546" s="39" t="s">
        <v>2069</v>
      </c>
      <c r="J546" s="40">
        <v>32.78</v>
      </c>
    </row>
    <row r="547" spans="1:10">
      <c r="A547" s="39"/>
      <c r="B547" s="39"/>
      <c r="C547" s="39"/>
      <c r="D547" s="39"/>
      <c r="E547" s="39" t="s">
        <v>2070</v>
      </c>
      <c r="F547" s="40">
        <v>28.027296</v>
      </c>
      <c r="G547" s="39"/>
      <c r="H547" s="137" t="s">
        <v>2071</v>
      </c>
      <c r="I547" s="137"/>
      <c r="J547" s="40">
        <v>136.16</v>
      </c>
    </row>
    <row r="548" spans="1:10" ht="30" customHeight="1" thickBot="1">
      <c r="A548" s="34"/>
      <c r="B548" s="34"/>
      <c r="C548" s="34"/>
      <c r="D548" s="34"/>
      <c r="E548" s="34"/>
      <c r="F548" s="34"/>
      <c r="G548" s="34" t="s">
        <v>2072</v>
      </c>
      <c r="H548" s="36">
        <v>10.5</v>
      </c>
      <c r="I548" s="34" t="s">
        <v>2073</v>
      </c>
      <c r="J548" s="35">
        <v>1429.68</v>
      </c>
    </row>
    <row r="549" spans="1:10" ht="0.95" customHeight="1" thickTop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24" customHeight="1">
      <c r="A550" s="5" t="s">
        <v>30</v>
      </c>
      <c r="B550" s="5"/>
      <c r="C550" s="5"/>
      <c r="D550" s="5" t="s">
        <v>31</v>
      </c>
      <c r="E550" s="5"/>
      <c r="F550" s="133"/>
      <c r="G550" s="133"/>
      <c r="H550" s="6"/>
      <c r="I550" s="5"/>
      <c r="J550" s="7">
        <v>372921.55</v>
      </c>
    </row>
    <row r="551" spans="1:10" ht="18" customHeight="1">
      <c r="A551" s="2" t="s">
        <v>2468</v>
      </c>
      <c r="B551" s="4" t="s">
        <v>63</v>
      </c>
      <c r="C551" s="2" t="s">
        <v>64</v>
      </c>
      <c r="D551" s="2" t="s">
        <v>8</v>
      </c>
      <c r="E551" s="134" t="s">
        <v>65</v>
      </c>
      <c r="F551" s="134"/>
      <c r="G551" s="3" t="s">
        <v>66</v>
      </c>
      <c r="H551" s="4" t="s">
        <v>67</v>
      </c>
      <c r="I551" s="4" t="s">
        <v>2063</v>
      </c>
      <c r="J551" s="4" t="s">
        <v>69</v>
      </c>
    </row>
    <row r="552" spans="1:10" ht="48" customHeight="1">
      <c r="A552" s="9" t="s">
        <v>2064</v>
      </c>
      <c r="B552" s="14" t="s">
        <v>323</v>
      </c>
      <c r="C552" s="9" t="s">
        <v>81</v>
      </c>
      <c r="D552" s="9" t="s">
        <v>324</v>
      </c>
      <c r="E552" s="135" t="s">
        <v>89</v>
      </c>
      <c r="F552" s="135"/>
      <c r="G552" s="10" t="s">
        <v>181</v>
      </c>
      <c r="H552" s="13">
        <v>1</v>
      </c>
      <c r="I552" s="11">
        <v>13.4</v>
      </c>
      <c r="J552" s="11">
        <v>13.4</v>
      </c>
    </row>
    <row r="553" spans="1:10" ht="36" customHeight="1">
      <c r="A553" s="16" t="s">
        <v>2075</v>
      </c>
      <c r="B553" s="18" t="s">
        <v>2414</v>
      </c>
      <c r="C553" s="16" t="s">
        <v>81</v>
      </c>
      <c r="D553" s="16" t="s">
        <v>2415</v>
      </c>
      <c r="E553" s="138" t="s">
        <v>89</v>
      </c>
      <c r="F553" s="138"/>
      <c r="G553" s="17" t="s">
        <v>181</v>
      </c>
      <c r="H553" s="20">
        <v>1</v>
      </c>
      <c r="I553" s="19">
        <v>10.4</v>
      </c>
      <c r="J553" s="19">
        <v>10.4</v>
      </c>
    </row>
    <row r="554" spans="1:10" ht="24" customHeight="1">
      <c r="A554" s="16" t="s">
        <v>2075</v>
      </c>
      <c r="B554" s="18" t="s">
        <v>2416</v>
      </c>
      <c r="C554" s="16" t="s">
        <v>81</v>
      </c>
      <c r="D554" s="16" t="s">
        <v>2417</v>
      </c>
      <c r="E554" s="138" t="s">
        <v>75</v>
      </c>
      <c r="F554" s="138"/>
      <c r="G554" s="17" t="s">
        <v>121</v>
      </c>
      <c r="H554" s="20">
        <v>2.0299999999999999E-2</v>
      </c>
      <c r="I554" s="19">
        <v>12.8</v>
      </c>
      <c r="J554" s="19">
        <v>0.25</v>
      </c>
    </row>
    <row r="555" spans="1:10" ht="24" customHeight="1">
      <c r="A555" s="16" t="s">
        <v>2075</v>
      </c>
      <c r="B555" s="18" t="s">
        <v>2418</v>
      </c>
      <c r="C555" s="16" t="s">
        <v>81</v>
      </c>
      <c r="D555" s="16" t="s">
        <v>2419</v>
      </c>
      <c r="E555" s="138" t="s">
        <v>75</v>
      </c>
      <c r="F555" s="138"/>
      <c r="G555" s="17" t="s">
        <v>121</v>
      </c>
      <c r="H555" s="20">
        <v>0.1241</v>
      </c>
      <c r="I555" s="19">
        <v>16.73</v>
      </c>
      <c r="J555" s="19">
        <v>2.0699999999999998</v>
      </c>
    </row>
    <row r="556" spans="1:10" ht="24" customHeight="1">
      <c r="A556" s="21" t="s">
        <v>2065</v>
      </c>
      <c r="B556" s="23" t="s">
        <v>2420</v>
      </c>
      <c r="C556" s="21" t="s">
        <v>81</v>
      </c>
      <c r="D556" s="21" t="s">
        <v>2421</v>
      </c>
      <c r="E556" s="136" t="s">
        <v>450</v>
      </c>
      <c r="F556" s="136"/>
      <c r="G556" s="22" t="s">
        <v>181</v>
      </c>
      <c r="H556" s="25">
        <v>2.5000000000000001E-2</v>
      </c>
      <c r="I556" s="24">
        <v>19.43</v>
      </c>
      <c r="J556" s="24">
        <v>0.48</v>
      </c>
    </row>
    <row r="557" spans="1:10" ht="36" customHeight="1">
      <c r="A557" s="21" t="s">
        <v>2065</v>
      </c>
      <c r="B557" s="23" t="s">
        <v>2422</v>
      </c>
      <c r="C557" s="21" t="s">
        <v>81</v>
      </c>
      <c r="D557" s="21" t="s">
        <v>2423</v>
      </c>
      <c r="E557" s="136" t="s">
        <v>450</v>
      </c>
      <c r="F557" s="136"/>
      <c r="G557" s="22" t="s">
        <v>76</v>
      </c>
      <c r="H557" s="25">
        <v>1.19</v>
      </c>
      <c r="I557" s="24">
        <v>0.17</v>
      </c>
      <c r="J557" s="24">
        <v>0.2</v>
      </c>
    </row>
    <row r="558" spans="1:10">
      <c r="A558" s="39"/>
      <c r="B558" s="39"/>
      <c r="C558" s="39"/>
      <c r="D558" s="39"/>
      <c r="E558" s="39" t="s">
        <v>2067</v>
      </c>
      <c r="F558" s="40">
        <v>2.87</v>
      </c>
      <c r="G558" s="39" t="s">
        <v>2068</v>
      </c>
      <c r="H558" s="40">
        <v>0</v>
      </c>
      <c r="I558" s="39" t="s">
        <v>2069</v>
      </c>
      <c r="J558" s="40">
        <v>2.87</v>
      </c>
    </row>
    <row r="559" spans="1:10">
      <c r="A559" s="39"/>
      <c r="B559" s="39"/>
      <c r="C559" s="39"/>
      <c r="D559" s="39"/>
      <c r="E559" s="39" t="s">
        <v>2070</v>
      </c>
      <c r="F559" s="40">
        <v>3.4732799999999999</v>
      </c>
      <c r="G559" s="39"/>
      <c r="H559" s="137" t="s">
        <v>2071</v>
      </c>
      <c r="I559" s="137"/>
      <c r="J559" s="40">
        <v>16.87</v>
      </c>
    </row>
    <row r="560" spans="1:10" ht="30" customHeight="1" thickBot="1">
      <c r="A560" s="34"/>
      <c r="B560" s="34"/>
      <c r="C560" s="34"/>
      <c r="D560" s="34"/>
      <c r="E560" s="34"/>
      <c r="F560" s="34"/>
      <c r="G560" s="34" t="s">
        <v>2072</v>
      </c>
      <c r="H560" s="36">
        <v>1309.7</v>
      </c>
      <c r="I560" s="34" t="s">
        <v>2073</v>
      </c>
      <c r="J560" s="35">
        <v>22094.639999999999</v>
      </c>
    </row>
    <row r="561" spans="1:10" ht="0.95" customHeight="1" thickTop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8" customHeight="1">
      <c r="A562" s="2" t="s">
        <v>2469</v>
      </c>
      <c r="B562" s="4" t="s">
        <v>63</v>
      </c>
      <c r="C562" s="2" t="s">
        <v>64</v>
      </c>
      <c r="D562" s="2" t="s">
        <v>8</v>
      </c>
      <c r="E562" s="134" t="s">
        <v>65</v>
      </c>
      <c r="F562" s="134"/>
      <c r="G562" s="3" t="s">
        <v>66</v>
      </c>
      <c r="H562" s="4" t="s">
        <v>67</v>
      </c>
      <c r="I562" s="4" t="s">
        <v>2063</v>
      </c>
      <c r="J562" s="4" t="s">
        <v>69</v>
      </c>
    </row>
    <row r="563" spans="1:10" ht="48" customHeight="1">
      <c r="A563" s="9" t="s">
        <v>2064</v>
      </c>
      <c r="B563" s="14" t="s">
        <v>404</v>
      </c>
      <c r="C563" s="9" t="s">
        <v>81</v>
      </c>
      <c r="D563" s="9" t="s">
        <v>405</v>
      </c>
      <c r="E563" s="135" t="s">
        <v>89</v>
      </c>
      <c r="F563" s="135"/>
      <c r="G563" s="10" t="s">
        <v>181</v>
      </c>
      <c r="H563" s="13">
        <v>1</v>
      </c>
      <c r="I563" s="11">
        <v>14.64</v>
      </c>
      <c r="J563" s="11">
        <v>14.64</v>
      </c>
    </row>
    <row r="564" spans="1:10" ht="36" customHeight="1">
      <c r="A564" s="16" t="s">
        <v>2075</v>
      </c>
      <c r="B564" s="18" t="s">
        <v>2470</v>
      </c>
      <c r="C564" s="16" t="s">
        <v>81</v>
      </c>
      <c r="D564" s="16" t="s">
        <v>2471</v>
      </c>
      <c r="E564" s="138" t="s">
        <v>89</v>
      </c>
      <c r="F564" s="138"/>
      <c r="G564" s="17" t="s">
        <v>181</v>
      </c>
      <c r="H564" s="20">
        <v>1</v>
      </c>
      <c r="I564" s="19">
        <v>10.79</v>
      </c>
      <c r="J564" s="19">
        <v>10.79</v>
      </c>
    </row>
    <row r="565" spans="1:10" ht="24" customHeight="1">
      <c r="A565" s="16" t="s">
        <v>2075</v>
      </c>
      <c r="B565" s="18" t="s">
        <v>2416</v>
      </c>
      <c r="C565" s="16" t="s">
        <v>81</v>
      </c>
      <c r="D565" s="16" t="s">
        <v>2417</v>
      </c>
      <c r="E565" s="138" t="s">
        <v>75</v>
      </c>
      <c r="F565" s="138"/>
      <c r="G565" s="17" t="s">
        <v>121</v>
      </c>
      <c r="H565" s="20">
        <v>2.8000000000000001E-2</v>
      </c>
      <c r="I565" s="19">
        <v>12.8</v>
      </c>
      <c r="J565" s="19">
        <v>0.35</v>
      </c>
    </row>
    <row r="566" spans="1:10" ht="24" customHeight="1">
      <c r="A566" s="16" t="s">
        <v>2075</v>
      </c>
      <c r="B566" s="18" t="s">
        <v>2418</v>
      </c>
      <c r="C566" s="16" t="s">
        <v>81</v>
      </c>
      <c r="D566" s="16" t="s">
        <v>2419</v>
      </c>
      <c r="E566" s="138" t="s">
        <v>75</v>
      </c>
      <c r="F566" s="138"/>
      <c r="G566" s="17" t="s">
        <v>121</v>
      </c>
      <c r="H566" s="20">
        <v>0.17130000000000001</v>
      </c>
      <c r="I566" s="19">
        <v>16.73</v>
      </c>
      <c r="J566" s="19">
        <v>2.86</v>
      </c>
    </row>
    <row r="567" spans="1:10" ht="24" customHeight="1">
      <c r="A567" s="21" t="s">
        <v>2065</v>
      </c>
      <c r="B567" s="23" t="s">
        <v>2420</v>
      </c>
      <c r="C567" s="21" t="s">
        <v>81</v>
      </c>
      <c r="D567" s="21" t="s">
        <v>2421</v>
      </c>
      <c r="E567" s="136" t="s">
        <v>450</v>
      </c>
      <c r="F567" s="136"/>
      <c r="G567" s="22" t="s">
        <v>181</v>
      </c>
      <c r="H567" s="25">
        <v>2.5000000000000001E-2</v>
      </c>
      <c r="I567" s="24">
        <v>19.43</v>
      </c>
      <c r="J567" s="24">
        <v>0.48</v>
      </c>
    </row>
    <row r="568" spans="1:10" ht="36" customHeight="1">
      <c r="A568" s="21" t="s">
        <v>2065</v>
      </c>
      <c r="B568" s="23" t="s">
        <v>2422</v>
      </c>
      <c r="C568" s="21" t="s">
        <v>81</v>
      </c>
      <c r="D568" s="21" t="s">
        <v>2423</v>
      </c>
      <c r="E568" s="136" t="s">
        <v>450</v>
      </c>
      <c r="F568" s="136"/>
      <c r="G568" s="22" t="s">
        <v>76</v>
      </c>
      <c r="H568" s="25">
        <v>0.97</v>
      </c>
      <c r="I568" s="24">
        <v>0.17</v>
      </c>
      <c r="J568" s="24">
        <v>0.16</v>
      </c>
    </row>
    <row r="569" spans="1:10">
      <c r="A569" s="39"/>
      <c r="B569" s="39"/>
      <c r="C569" s="39"/>
      <c r="D569" s="39"/>
      <c r="E569" s="39" t="s">
        <v>2067</v>
      </c>
      <c r="F569" s="40">
        <v>3.06</v>
      </c>
      <c r="G569" s="39" t="s">
        <v>2068</v>
      </c>
      <c r="H569" s="40">
        <v>0</v>
      </c>
      <c r="I569" s="39" t="s">
        <v>2069</v>
      </c>
      <c r="J569" s="40">
        <v>3.06</v>
      </c>
    </row>
    <row r="570" spans="1:10">
      <c r="A570" s="39"/>
      <c r="B570" s="39"/>
      <c r="C570" s="39"/>
      <c r="D570" s="39"/>
      <c r="E570" s="39" t="s">
        <v>2070</v>
      </c>
      <c r="F570" s="40">
        <v>3.7946879999999998</v>
      </c>
      <c r="G570" s="39"/>
      <c r="H570" s="137" t="s">
        <v>2071</v>
      </c>
      <c r="I570" s="137"/>
      <c r="J570" s="40">
        <v>18.43</v>
      </c>
    </row>
    <row r="571" spans="1:10" ht="30" customHeight="1" thickBot="1">
      <c r="A571" s="34"/>
      <c r="B571" s="34"/>
      <c r="C571" s="34"/>
      <c r="D571" s="34"/>
      <c r="E571" s="34"/>
      <c r="F571" s="34"/>
      <c r="G571" s="34" t="s">
        <v>2072</v>
      </c>
      <c r="H571" s="36">
        <v>894.4</v>
      </c>
      <c r="I571" s="34" t="s">
        <v>2073</v>
      </c>
      <c r="J571" s="35">
        <v>16483.79</v>
      </c>
    </row>
    <row r="572" spans="1:10" ht="0.95" customHeight="1" thickTop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8" customHeight="1">
      <c r="A573" s="2" t="s">
        <v>2472</v>
      </c>
      <c r="B573" s="4" t="s">
        <v>63</v>
      </c>
      <c r="C573" s="2" t="s">
        <v>64</v>
      </c>
      <c r="D573" s="2" t="s">
        <v>8</v>
      </c>
      <c r="E573" s="134" t="s">
        <v>65</v>
      </c>
      <c r="F573" s="134"/>
      <c r="G573" s="3" t="s">
        <v>66</v>
      </c>
      <c r="H573" s="4" t="s">
        <v>67</v>
      </c>
      <c r="I573" s="4" t="s">
        <v>2063</v>
      </c>
      <c r="J573" s="4" t="s">
        <v>69</v>
      </c>
    </row>
    <row r="574" spans="1:10" ht="48" customHeight="1">
      <c r="A574" s="9" t="s">
        <v>2064</v>
      </c>
      <c r="B574" s="14" t="s">
        <v>278</v>
      </c>
      <c r="C574" s="9" t="s">
        <v>81</v>
      </c>
      <c r="D574" s="9" t="s">
        <v>2473</v>
      </c>
      <c r="E574" s="135" t="s">
        <v>89</v>
      </c>
      <c r="F574" s="135"/>
      <c r="G574" s="10" t="s">
        <v>181</v>
      </c>
      <c r="H574" s="13">
        <v>1</v>
      </c>
      <c r="I574" s="11">
        <v>13.86</v>
      </c>
      <c r="J574" s="11">
        <v>13.86</v>
      </c>
    </row>
    <row r="575" spans="1:10" ht="36" customHeight="1">
      <c r="A575" s="16" t="s">
        <v>2075</v>
      </c>
      <c r="B575" s="18" t="s">
        <v>2425</v>
      </c>
      <c r="C575" s="16" t="s">
        <v>81</v>
      </c>
      <c r="D575" s="16" t="s">
        <v>2426</v>
      </c>
      <c r="E575" s="138" t="s">
        <v>89</v>
      </c>
      <c r="F575" s="138"/>
      <c r="G575" s="17" t="s">
        <v>181</v>
      </c>
      <c r="H575" s="20">
        <v>1</v>
      </c>
      <c r="I575" s="19">
        <v>10.87</v>
      </c>
      <c r="J575" s="19">
        <v>10.87</v>
      </c>
    </row>
    <row r="576" spans="1:10" ht="24" customHeight="1">
      <c r="A576" s="16" t="s">
        <v>2075</v>
      </c>
      <c r="B576" s="18" t="s">
        <v>2416</v>
      </c>
      <c r="C576" s="16" t="s">
        <v>81</v>
      </c>
      <c r="D576" s="16" t="s">
        <v>2417</v>
      </c>
      <c r="E576" s="138" t="s">
        <v>75</v>
      </c>
      <c r="F576" s="138"/>
      <c r="G576" s="17" t="s">
        <v>121</v>
      </c>
      <c r="H576" s="20">
        <v>2.0899999999999998E-2</v>
      </c>
      <c r="I576" s="19">
        <v>12.8</v>
      </c>
      <c r="J576" s="19">
        <v>0.26</v>
      </c>
    </row>
    <row r="577" spans="1:10" ht="24" customHeight="1">
      <c r="A577" s="16" t="s">
        <v>2075</v>
      </c>
      <c r="B577" s="18" t="s">
        <v>2418</v>
      </c>
      <c r="C577" s="16" t="s">
        <v>81</v>
      </c>
      <c r="D577" s="16" t="s">
        <v>2419</v>
      </c>
      <c r="E577" s="138" t="s">
        <v>75</v>
      </c>
      <c r="F577" s="138"/>
      <c r="G577" s="17" t="s">
        <v>121</v>
      </c>
      <c r="H577" s="20">
        <v>0.1278</v>
      </c>
      <c r="I577" s="19">
        <v>16.73</v>
      </c>
      <c r="J577" s="19">
        <v>2.13</v>
      </c>
    </row>
    <row r="578" spans="1:10" ht="24" customHeight="1">
      <c r="A578" s="21" t="s">
        <v>2065</v>
      </c>
      <c r="B578" s="23" t="s">
        <v>2420</v>
      </c>
      <c r="C578" s="21" t="s">
        <v>81</v>
      </c>
      <c r="D578" s="21" t="s">
        <v>2421</v>
      </c>
      <c r="E578" s="136" t="s">
        <v>450</v>
      </c>
      <c r="F578" s="136"/>
      <c r="G578" s="22" t="s">
        <v>181</v>
      </c>
      <c r="H578" s="25">
        <v>2.5000000000000001E-2</v>
      </c>
      <c r="I578" s="24">
        <v>19.43</v>
      </c>
      <c r="J578" s="24">
        <v>0.48</v>
      </c>
    </row>
    <row r="579" spans="1:10" ht="36" customHeight="1">
      <c r="A579" s="21" t="s">
        <v>2065</v>
      </c>
      <c r="B579" s="23" t="s">
        <v>2422</v>
      </c>
      <c r="C579" s="21" t="s">
        <v>81</v>
      </c>
      <c r="D579" s="21" t="s">
        <v>2423</v>
      </c>
      <c r="E579" s="136" t="s">
        <v>450</v>
      </c>
      <c r="F579" s="136"/>
      <c r="G579" s="22" t="s">
        <v>76</v>
      </c>
      <c r="H579" s="25">
        <v>0.74299999999999999</v>
      </c>
      <c r="I579" s="24">
        <v>0.17</v>
      </c>
      <c r="J579" s="24">
        <v>0.12</v>
      </c>
    </row>
    <row r="580" spans="1:10">
      <c r="A580" s="39"/>
      <c r="B580" s="39"/>
      <c r="C580" s="39"/>
      <c r="D580" s="39"/>
      <c r="E580" s="39" t="s">
        <v>2067</v>
      </c>
      <c r="F580" s="40">
        <v>2.15</v>
      </c>
      <c r="G580" s="39" t="s">
        <v>2068</v>
      </c>
      <c r="H580" s="40">
        <v>0</v>
      </c>
      <c r="I580" s="39" t="s">
        <v>2069</v>
      </c>
      <c r="J580" s="40">
        <v>2.15</v>
      </c>
    </row>
    <row r="581" spans="1:10">
      <c r="A581" s="39"/>
      <c r="B581" s="39"/>
      <c r="C581" s="39"/>
      <c r="D581" s="39"/>
      <c r="E581" s="39" t="s">
        <v>2070</v>
      </c>
      <c r="F581" s="40">
        <v>3.5925120000000001</v>
      </c>
      <c r="G581" s="39"/>
      <c r="H581" s="137" t="s">
        <v>2071</v>
      </c>
      <c r="I581" s="137"/>
      <c r="J581" s="40">
        <v>17.45</v>
      </c>
    </row>
    <row r="582" spans="1:10" ht="30" customHeight="1" thickBot="1">
      <c r="A582" s="34"/>
      <c r="B582" s="34"/>
      <c r="C582" s="34"/>
      <c r="D582" s="34"/>
      <c r="E582" s="34"/>
      <c r="F582" s="34"/>
      <c r="G582" s="34" t="s">
        <v>2072</v>
      </c>
      <c r="H582" s="36">
        <v>1132.2</v>
      </c>
      <c r="I582" s="34" t="s">
        <v>2073</v>
      </c>
      <c r="J582" s="35">
        <v>19756.89</v>
      </c>
    </row>
    <row r="583" spans="1:10" ht="0.95" customHeight="1" thickTop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8" customHeight="1">
      <c r="A584" s="2" t="s">
        <v>2474</v>
      </c>
      <c r="B584" s="4" t="s">
        <v>63</v>
      </c>
      <c r="C584" s="2" t="s">
        <v>64</v>
      </c>
      <c r="D584" s="2" t="s">
        <v>8</v>
      </c>
      <c r="E584" s="134" t="s">
        <v>65</v>
      </c>
      <c r="F584" s="134"/>
      <c r="G584" s="3" t="s">
        <v>66</v>
      </c>
      <c r="H584" s="4" t="s">
        <v>67</v>
      </c>
      <c r="I584" s="4" t="s">
        <v>2063</v>
      </c>
      <c r="J584" s="4" t="s">
        <v>69</v>
      </c>
    </row>
    <row r="585" spans="1:10" ht="48" customHeight="1">
      <c r="A585" s="9" t="s">
        <v>2064</v>
      </c>
      <c r="B585" s="14" t="s">
        <v>368</v>
      </c>
      <c r="C585" s="9" t="s">
        <v>81</v>
      </c>
      <c r="D585" s="9" t="s">
        <v>2475</v>
      </c>
      <c r="E585" s="135" t="s">
        <v>89</v>
      </c>
      <c r="F585" s="135"/>
      <c r="G585" s="10" t="s">
        <v>181</v>
      </c>
      <c r="H585" s="13">
        <v>1</v>
      </c>
      <c r="I585" s="11">
        <v>12.43</v>
      </c>
      <c r="J585" s="11">
        <v>12.43</v>
      </c>
    </row>
    <row r="586" spans="1:10" ht="36" customHeight="1">
      <c r="A586" s="16" t="s">
        <v>2075</v>
      </c>
      <c r="B586" s="18" t="s">
        <v>2428</v>
      </c>
      <c r="C586" s="16" t="s">
        <v>81</v>
      </c>
      <c r="D586" s="16" t="s">
        <v>2429</v>
      </c>
      <c r="E586" s="138" t="s">
        <v>89</v>
      </c>
      <c r="F586" s="138"/>
      <c r="G586" s="17" t="s">
        <v>181</v>
      </c>
      <c r="H586" s="20">
        <v>1</v>
      </c>
      <c r="I586" s="19">
        <v>10.08</v>
      </c>
      <c r="J586" s="19">
        <v>10.08</v>
      </c>
    </row>
    <row r="587" spans="1:10" ht="24" customHeight="1">
      <c r="A587" s="16" t="s">
        <v>2075</v>
      </c>
      <c r="B587" s="18" t="s">
        <v>2416</v>
      </c>
      <c r="C587" s="16" t="s">
        <v>81</v>
      </c>
      <c r="D587" s="16" t="s">
        <v>2417</v>
      </c>
      <c r="E587" s="138" t="s">
        <v>75</v>
      </c>
      <c r="F587" s="138"/>
      <c r="G587" s="17" t="s">
        <v>121</v>
      </c>
      <c r="H587" s="20">
        <v>1.5599999999999999E-2</v>
      </c>
      <c r="I587" s="19">
        <v>12.8</v>
      </c>
      <c r="J587" s="19">
        <v>0.19</v>
      </c>
    </row>
    <row r="588" spans="1:10" ht="24" customHeight="1">
      <c r="A588" s="16" t="s">
        <v>2075</v>
      </c>
      <c r="B588" s="18" t="s">
        <v>2418</v>
      </c>
      <c r="C588" s="16" t="s">
        <v>81</v>
      </c>
      <c r="D588" s="16" t="s">
        <v>2419</v>
      </c>
      <c r="E588" s="138" t="s">
        <v>75</v>
      </c>
      <c r="F588" s="138"/>
      <c r="G588" s="17" t="s">
        <v>121</v>
      </c>
      <c r="H588" s="20">
        <v>9.5600000000000004E-2</v>
      </c>
      <c r="I588" s="19">
        <v>16.73</v>
      </c>
      <c r="J588" s="19">
        <v>1.5899999999999999</v>
      </c>
    </row>
    <row r="589" spans="1:10" ht="24" customHeight="1">
      <c r="A589" s="21" t="s">
        <v>2065</v>
      </c>
      <c r="B589" s="23" t="s">
        <v>2420</v>
      </c>
      <c r="C589" s="21" t="s">
        <v>81</v>
      </c>
      <c r="D589" s="21" t="s">
        <v>2421</v>
      </c>
      <c r="E589" s="136" t="s">
        <v>450</v>
      </c>
      <c r="F589" s="136"/>
      <c r="G589" s="22" t="s">
        <v>181</v>
      </c>
      <c r="H589" s="25">
        <v>2.5000000000000001E-2</v>
      </c>
      <c r="I589" s="24">
        <v>19.43</v>
      </c>
      <c r="J589" s="24">
        <v>0.48</v>
      </c>
    </row>
    <row r="590" spans="1:10" ht="36" customHeight="1">
      <c r="A590" s="21" t="s">
        <v>2065</v>
      </c>
      <c r="B590" s="23" t="s">
        <v>2422</v>
      </c>
      <c r="C590" s="21" t="s">
        <v>81</v>
      </c>
      <c r="D590" s="21" t="s">
        <v>2423</v>
      </c>
      <c r="E590" s="136" t="s">
        <v>450</v>
      </c>
      <c r="F590" s="136"/>
      <c r="G590" s="22" t="s">
        <v>76</v>
      </c>
      <c r="H590" s="25">
        <v>0.54300000000000004</v>
      </c>
      <c r="I590" s="24">
        <v>0.17</v>
      </c>
      <c r="J590" s="24">
        <v>0.09</v>
      </c>
    </row>
    <row r="591" spans="1:10">
      <c r="A591" s="39"/>
      <c r="B591" s="39"/>
      <c r="C591" s="39"/>
      <c r="D591" s="39"/>
      <c r="E591" s="39" t="s">
        <v>2067</v>
      </c>
      <c r="F591" s="40">
        <v>1.55</v>
      </c>
      <c r="G591" s="39" t="s">
        <v>2068</v>
      </c>
      <c r="H591" s="40">
        <v>0</v>
      </c>
      <c r="I591" s="39" t="s">
        <v>2069</v>
      </c>
      <c r="J591" s="40">
        <v>1.55</v>
      </c>
    </row>
    <row r="592" spans="1:10">
      <c r="A592" s="39"/>
      <c r="B592" s="39"/>
      <c r="C592" s="39"/>
      <c r="D592" s="39"/>
      <c r="E592" s="39" t="s">
        <v>2070</v>
      </c>
      <c r="F592" s="40">
        <v>3.2218559999999998</v>
      </c>
      <c r="G592" s="39"/>
      <c r="H592" s="137" t="s">
        <v>2071</v>
      </c>
      <c r="I592" s="137"/>
      <c r="J592" s="40">
        <v>15.65</v>
      </c>
    </row>
    <row r="593" spans="1:10" ht="30" customHeight="1" thickBot="1">
      <c r="A593" s="34"/>
      <c r="B593" s="34"/>
      <c r="C593" s="34"/>
      <c r="D593" s="34"/>
      <c r="E593" s="34"/>
      <c r="F593" s="34"/>
      <c r="G593" s="34" t="s">
        <v>2072</v>
      </c>
      <c r="H593" s="36">
        <v>910.7</v>
      </c>
      <c r="I593" s="34" t="s">
        <v>2073</v>
      </c>
      <c r="J593" s="35">
        <v>14252.46</v>
      </c>
    </row>
    <row r="594" spans="1:10" ht="0.95" customHeight="1" thickTop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8" customHeight="1">
      <c r="A595" s="2" t="s">
        <v>2476</v>
      </c>
      <c r="B595" s="4" t="s">
        <v>63</v>
      </c>
      <c r="C595" s="2" t="s">
        <v>64</v>
      </c>
      <c r="D595" s="2" t="s">
        <v>8</v>
      </c>
      <c r="E595" s="134" t="s">
        <v>65</v>
      </c>
      <c r="F595" s="134"/>
      <c r="G595" s="3" t="s">
        <v>66</v>
      </c>
      <c r="H595" s="4" t="s">
        <v>67</v>
      </c>
      <c r="I595" s="4" t="s">
        <v>2063</v>
      </c>
      <c r="J595" s="4" t="s">
        <v>69</v>
      </c>
    </row>
    <row r="596" spans="1:10" ht="48" customHeight="1">
      <c r="A596" s="9" t="s">
        <v>2064</v>
      </c>
      <c r="B596" s="14" t="s">
        <v>290</v>
      </c>
      <c r="C596" s="9" t="s">
        <v>81</v>
      </c>
      <c r="D596" s="9" t="s">
        <v>2477</v>
      </c>
      <c r="E596" s="135" t="s">
        <v>89</v>
      </c>
      <c r="F596" s="135"/>
      <c r="G596" s="10" t="s">
        <v>181</v>
      </c>
      <c r="H596" s="13">
        <v>1</v>
      </c>
      <c r="I596" s="11">
        <v>10.5</v>
      </c>
      <c r="J596" s="11">
        <v>10.5</v>
      </c>
    </row>
    <row r="597" spans="1:10" ht="36" customHeight="1">
      <c r="A597" s="16" t="s">
        <v>2075</v>
      </c>
      <c r="B597" s="18" t="s">
        <v>2431</v>
      </c>
      <c r="C597" s="16" t="s">
        <v>81</v>
      </c>
      <c r="D597" s="16" t="s">
        <v>2432</v>
      </c>
      <c r="E597" s="138" t="s">
        <v>89</v>
      </c>
      <c r="F597" s="138"/>
      <c r="G597" s="17" t="s">
        <v>181</v>
      </c>
      <c r="H597" s="20">
        <v>1</v>
      </c>
      <c r="I597" s="19">
        <v>8.66</v>
      </c>
      <c r="J597" s="19">
        <v>8.66</v>
      </c>
    </row>
    <row r="598" spans="1:10" ht="24" customHeight="1">
      <c r="A598" s="16" t="s">
        <v>2075</v>
      </c>
      <c r="B598" s="18" t="s">
        <v>2416</v>
      </c>
      <c r="C598" s="16" t="s">
        <v>81</v>
      </c>
      <c r="D598" s="16" t="s">
        <v>2417</v>
      </c>
      <c r="E598" s="138" t="s">
        <v>75</v>
      </c>
      <c r="F598" s="138"/>
      <c r="G598" s="17" t="s">
        <v>121</v>
      </c>
      <c r="H598" s="20">
        <v>1.14E-2</v>
      </c>
      <c r="I598" s="19">
        <v>12.8</v>
      </c>
      <c r="J598" s="19">
        <v>0.14000000000000001</v>
      </c>
    </row>
    <row r="599" spans="1:10" ht="24" customHeight="1">
      <c r="A599" s="16" t="s">
        <v>2075</v>
      </c>
      <c r="B599" s="18" t="s">
        <v>2418</v>
      </c>
      <c r="C599" s="16" t="s">
        <v>81</v>
      </c>
      <c r="D599" s="16" t="s">
        <v>2419</v>
      </c>
      <c r="E599" s="138" t="s">
        <v>75</v>
      </c>
      <c r="F599" s="138"/>
      <c r="G599" s="17" t="s">
        <v>121</v>
      </c>
      <c r="H599" s="20">
        <v>6.9800000000000001E-2</v>
      </c>
      <c r="I599" s="19">
        <v>16.73</v>
      </c>
      <c r="J599" s="19">
        <v>1.1599999999999999</v>
      </c>
    </row>
    <row r="600" spans="1:10" ht="24" customHeight="1">
      <c r="A600" s="21" t="s">
        <v>2065</v>
      </c>
      <c r="B600" s="23" t="s">
        <v>2420</v>
      </c>
      <c r="C600" s="21" t="s">
        <v>81</v>
      </c>
      <c r="D600" s="21" t="s">
        <v>2421</v>
      </c>
      <c r="E600" s="136" t="s">
        <v>450</v>
      </c>
      <c r="F600" s="136"/>
      <c r="G600" s="22" t="s">
        <v>181</v>
      </c>
      <c r="H600" s="25">
        <v>2.5000000000000001E-2</v>
      </c>
      <c r="I600" s="24">
        <v>19.43</v>
      </c>
      <c r="J600" s="24">
        <v>0.48</v>
      </c>
    </row>
    <row r="601" spans="1:10" ht="36" customHeight="1">
      <c r="A601" s="21" t="s">
        <v>2065</v>
      </c>
      <c r="B601" s="23" t="s">
        <v>2422</v>
      </c>
      <c r="C601" s="21" t="s">
        <v>81</v>
      </c>
      <c r="D601" s="21" t="s">
        <v>2423</v>
      </c>
      <c r="E601" s="136" t="s">
        <v>450</v>
      </c>
      <c r="F601" s="136"/>
      <c r="G601" s="22" t="s">
        <v>76</v>
      </c>
      <c r="H601" s="25">
        <v>0.36699999999999999</v>
      </c>
      <c r="I601" s="24">
        <v>0.17</v>
      </c>
      <c r="J601" s="24">
        <v>0.06</v>
      </c>
    </row>
    <row r="602" spans="1:10">
      <c r="A602" s="39"/>
      <c r="B602" s="39"/>
      <c r="C602" s="39"/>
      <c r="D602" s="39"/>
      <c r="E602" s="39" t="s">
        <v>2067</v>
      </c>
      <c r="F602" s="40">
        <v>1.0900000000000001</v>
      </c>
      <c r="G602" s="39" t="s">
        <v>2068</v>
      </c>
      <c r="H602" s="40">
        <v>0</v>
      </c>
      <c r="I602" s="39" t="s">
        <v>2069</v>
      </c>
      <c r="J602" s="40">
        <v>1.0900000000000001</v>
      </c>
    </row>
    <row r="603" spans="1:10">
      <c r="A603" s="39"/>
      <c r="B603" s="39"/>
      <c r="C603" s="39"/>
      <c r="D603" s="39"/>
      <c r="E603" s="39" t="s">
        <v>2070</v>
      </c>
      <c r="F603" s="40">
        <v>2.7216</v>
      </c>
      <c r="G603" s="39"/>
      <c r="H603" s="137" t="s">
        <v>2071</v>
      </c>
      <c r="I603" s="137"/>
      <c r="J603" s="40">
        <v>13.22</v>
      </c>
    </row>
    <row r="604" spans="1:10" ht="30" customHeight="1" thickBot="1">
      <c r="A604" s="34"/>
      <c r="B604" s="34"/>
      <c r="C604" s="34"/>
      <c r="D604" s="34"/>
      <c r="E604" s="34"/>
      <c r="F604" s="34"/>
      <c r="G604" s="34" t="s">
        <v>2072</v>
      </c>
      <c r="H604" s="36">
        <v>1652.9</v>
      </c>
      <c r="I604" s="34" t="s">
        <v>2073</v>
      </c>
      <c r="J604" s="35">
        <v>21851.34</v>
      </c>
    </row>
    <row r="605" spans="1:10" ht="0.95" customHeight="1" thickTop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8" customHeight="1">
      <c r="A606" s="2" t="s">
        <v>2478</v>
      </c>
      <c r="B606" s="4" t="s">
        <v>63</v>
      </c>
      <c r="C606" s="2" t="s">
        <v>64</v>
      </c>
      <c r="D606" s="2" t="s">
        <v>8</v>
      </c>
      <c r="E606" s="134" t="s">
        <v>65</v>
      </c>
      <c r="F606" s="134"/>
      <c r="G606" s="3" t="s">
        <v>66</v>
      </c>
      <c r="H606" s="4" t="s">
        <v>67</v>
      </c>
      <c r="I606" s="4" t="s">
        <v>2063</v>
      </c>
      <c r="J606" s="4" t="s">
        <v>69</v>
      </c>
    </row>
    <row r="607" spans="1:10" ht="48" customHeight="1">
      <c r="A607" s="9" t="s">
        <v>2064</v>
      </c>
      <c r="B607" s="14" t="s">
        <v>196</v>
      </c>
      <c r="C607" s="9" t="s">
        <v>81</v>
      </c>
      <c r="D607" s="9" t="s">
        <v>2479</v>
      </c>
      <c r="E607" s="135" t="s">
        <v>89</v>
      </c>
      <c r="F607" s="135"/>
      <c r="G607" s="10" t="s">
        <v>181</v>
      </c>
      <c r="H607" s="13">
        <v>1</v>
      </c>
      <c r="I607" s="11">
        <v>9.99</v>
      </c>
      <c r="J607" s="11">
        <v>9.99</v>
      </c>
    </row>
    <row r="608" spans="1:10" ht="36" customHeight="1">
      <c r="A608" s="16" t="s">
        <v>2075</v>
      </c>
      <c r="B608" s="18" t="s">
        <v>2434</v>
      </c>
      <c r="C608" s="16" t="s">
        <v>81</v>
      </c>
      <c r="D608" s="16" t="s">
        <v>2435</v>
      </c>
      <c r="E608" s="138" t="s">
        <v>89</v>
      </c>
      <c r="F608" s="138"/>
      <c r="G608" s="17" t="s">
        <v>181</v>
      </c>
      <c r="H608" s="20">
        <v>1</v>
      </c>
      <c r="I608" s="19">
        <v>8.6</v>
      </c>
      <c r="J608" s="19">
        <v>8.6</v>
      </c>
    </row>
    <row r="609" spans="1:10" ht="24" customHeight="1">
      <c r="A609" s="16" t="s">
        <v>2075</v>
      </c>
      <c r="B609" s="18" t="s">
        <v>2416</v>
      </c>
      <c r="C609" s="16" t="s">
        <v>81</v>
      </c>
      <c r="D609" s="16" t="s">
        <v>2417</v>
      </c>
      <c r="E609" s="138" t="s">
        <v>75</v>
      </c>
      <c r="F609" s="138"/>
      <c r="G609" s="17" t="s">
        <v>121</v>
      </c>
      <c r="H609" s="20">
        <v>7.7000000000000002E-3</v>
      </c>
      <c r="I609" s="19">
        <v>12.8</v>
      </c>
      <c r="J609" s="19">
        <v>0.09</v>
      </c>
    </row>
    <row r="610" spans="1:10" ht="24" customHeight="1">
      <c r="A610" s="16" t="s">
        <v>2075</v>
      </c>
      <c r="B610" s="18" t="s">
        <v>2418</v>
      </c>
      <c r="C610" s="16" t="s">
        <v>81</v>
      </c>
      <c r="D610" s="16" t="s">
        <v>2419</v>
      </c>
      <c r="E610" s="138" t="s">
        <v>75</v>
      </c>
      <c r="F610" s="138"/>
      <c r="G610" s="17" t="s">
        <v>121</v>
      </c>
      <c r="H610" s="20">
        <v>4.7300000000000002E-2</v>
      </c>
      <c r="I610" s="19">
        <v>16.73</v>
      </c>
      <c r="J610" s="19">
        <v>0.79</v>
      </c>
    </row>
    <row r="611" spans="1:10" ht="24" customHeight="1">
      <c r="A611" s="21" t="s">
        <v>2065</v>
      </c>
      <c r="B611" s="23" t="s">
        <v>2420</v>
      </c>
      <c r="C611" s="21" t="s">
        <v>81</v>
      </c>
      <c r="D611" s="21" t="s">
        <v>2421</v>
      </c>
      <c r="E611" s="136" t="s">
        <v>450</v>
      </c>
      <c r="F611" s="136"/>
      <c r="G611" s="22" t="s">
        <v>181</v>
      </c>
      <c r="H611" s="25">
        <v>2.5000000000000001E-2</v>
      </c>
      <c r="I611" s="24">
        <v>19.43</v>
      </c>
      <c r="J611" s="24">
        <v>0.48</v>
      </c>
    </row>
    <row r="612" spans="1:10" ht="36" customHeight="1">
      <c r="A612" s="21" t="s">
        <v>2065</v>
      </c>
      <c r="B612" s="23" t="s">
        <v>2422</v>
      </c>
      <c r="C612" s="21" t="s">
        <v>81</v>
      </c>
      <c r="D612" s="21" t="s">
        <v>2423</v>
      </c>
      <c r="E612" s="136" t="s">
        <v>450</v>
      </c>
      <c r="F612" s="136"/>
      <c r="G612" s="22" t="s">
        <v>76</v>
      </c>
      <c r="H612" s="25">
        <v>0.21199999999999999</v>
      </c>
      <c r="I612" s="24">
        <v>0.17</v>
      </c>
      <c r="J612" s="24">
        <v>0.03</v>
      </c>
    </row>
    <row r="613" spans="1:10">
      <c r="A613" s="39"/>
      <c r="B613" s="39"/>
      <c r="C613" s="39"/>
      <c r="D613" s="39"/>
      <c r="E613" s="39" t="s">
        <v>2067</v>
      </c>
      <c r="F613" s="40">
        <v>0.71</v>
      </c>
      <c r="G613" s="39" t="s">
        <v>2068</v>
      </c>
      <c r="H613" s="40">
        <v>0</v>
      </c>
      <c r="I613" s="39" t="s">
        <v>2069</v>
      </c>
      <c r="J613" s="40">
        <v>0.71</v>
      </c>
    </row>
    <row r="614" spans="1:10">
      <c r="A614" s="39"/>
      <c r="B614" s="39"/>
      <c r="C614" s="39"/>
      <c r="D614" s="39"/>
      <c r="E614" s="39" t="s">
        <v>2070</v>
      </c>
      <c r="F614" s="40">
        <v>2.5894080000000002</v>
      </c>
      <c r="G614" s="39"/>
      <c r="H614" s="137" t="s">
        <v>2071</v>
      </c>
      <c r="I614" s="137"/>
      <c r="J614" s="40">
        <v>12.58</v>
      </c>
    </row>
    <row r="615" spans="1:10" ht="30" customHeight="1" thickBot="1">
      <c r="A615" s="34"/>
      <c r="B615" s="34"/>
      <c r="C615" s="34"/>
      <c r="D615" s="34"/>
      <c r="E615" s="34"/>
      <c r="F615" s="34"/>
      <c r="G615" s="34" t="s">
        <v>2072</v>
      </c>
      <c r="H615" s="36">
        <v>2764.3</v>
      </c>
      <c r="I615" s="34" t="s">
        <v>2073</v>
      </c>
      <c r="J615" s="35">
        <v>34774.89</v>
      </c>
    </row>
    <row r="616" spans="1:10" ht="0.95" customHeight="1" thickTop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8" customHeight="1">
      <c r="A617" s="2" t="s">
        <v>2480</v>
      </c>
      <c r="B617" s="4" t="s">
        <v>63</v>
      </c>
      <c r="C617" s="2" t="s">
        <v>64</v>
      </c>
      <c r="D617" s="2" t="s">
        <v>8</v>
      </c>
      <c r="E617" s="134" t="s">
        <v>65</v>
      </c>
      <c r="F617" s="134"/>
      <c r="G617" s="3" t="s">
        <v>66</v>
      </c>
      <c r="H617" s="4" t="s">
        <v>67</v>
      </c>
      <c r="I617" s="4" t="s">
        <v>2063</v>
      </c>
      <c r="J617" s="4" t="s">
        <v>69</v>
      </c>
    </row>
    <row r="618" spans="1:10" ht="48" customHeight="1">
      <c r="A618" s="9" t="s">
        <v>2064</v>
      </c>
      <c r="B618" s="14" t="s">
        <v>1354</v>
      </c>
      <c r="C618" s="9" t="s">
        <v>81</v>
      </c>
      <c r="D618" s="9" t="s">
        <v>1355</v>
      </c>
      <c r="E618" s="135" t="s">
        <v>89</v>
      </c>
      <c r="F618" s="135"/>
      <c r="G618" s="10" t="s">
        <v>181</v>
      </c>
      <c r="H618" s="13">
        <v>1</v>
      </c>
      <c r="I618" s="11">
        <v>11.22</v>
      </c>
      <c r="J618" s="11">
        <v>11.22</v>
      </c>
    </row>
    <row r="619" spans="1:10" ht="36" customHeight="1">
      <c r="A619" s="16" t="s">
        <v>2075</v>
      </c>
      <c r="B619" s="18" t="s">
        <v>2481</v>
      </c>
      <c r="C619" s="16" t="s">
        <v>81</v>
      </c>
      <c r="D619" s="16" t="s">
        <v>2482</v>
      </c>
      <c r="E619" s="138" t="s">
        <v>89</v>
      </c>
      <c r="F619" s="138"/>
      <c r="G619" s="17" t="s">
        <v>181</v>
      </c>
      <c r="H619" s="20">
        <v>1</v>
      </c>
      <c r="I619" s="19">
        <v>10.15</v>
      </c>
      <c r="J619" s="19">
        <v>10.15</v>
      </c>
    </row>
    <row r="620" spans="1:10" ht="24" customHeight="1">
      <c r="A620" s="16" t="s">
        <v>2075</v>
      </c>
      <c r="B620" s="18" t="s">
        <v>2416</v>
      </c>
      <c r="C620" s="16" t="s">
        <v>81</v>
      </c>
      <c r="D620" s="16" t="s">
        <v>2417</v>
      </c>
      <c r="E620" s="138" t="s">
        <v>75</v>
      </c>
      <c r="F620" s="138"/>
      <c r="G620" s="17" t="s">
        <v>121</v>
      </c>
      <c r="H620" s="20">
        <v>5.1000000000000004E-3</v>
      </c>
      <c r="I620" s="19">
        <v>12.8</v>
      </c>
      <c r="J620" s="19">
        <v>0.06</v>
      </c>
    </row>
    <row r="621" spans="1:10" ht="24" customHeight="1">
      <c r="A621" s="16" t="s">
        <v>2075</v>
      </c>
      <c r="B621" s="18" t="s">
        <v>2418</v>
      </c>
      <c r="C621" s="16" t="s">
        <v>81</v>
      </c>
      <c r="D621" s="16" t="s">
        <v>2419</v>
      </c>
      <c r="E621" s="138" t="s">
        <v>75</v>
      </c>
      <c r="F621" s="138"/>
      <c r="G621" s="17" t="s">
        <v>121</v>
      </c>
      <c r="H621" s="20">
        <v>3.1199999999999999E-2</v>
      </c>
      <c r="I621" s="19">
        <v>16.73</v>
      </c>
      <c r="J621" s="19">
        <v>0.52</v>
      </c>
    </row>
    <row r="622" spans="1:10" ht="24" customHeight="1">
      <c r="A622" s="21" t="s">
        <v>2065</v>
      </c>
      <c r="B622" s="23" t="s">
        <v>2420</v>
      </c>
      <c r="C622" s="21" t="s">
        <v>81</v>
      </c>
      <c r="D622" s="21" t="s">
        <v>2421</v>
      </c>
      <c r="E622" s="136" t="s">
        <v>450</v>
      </c>
      <c r="F622" s="136"/>
      <c r="G622" s="22" t="s">
        <v>181</v>
      </c>
      <c r="H622" s="25">
        <v>2.5000000000000001E-2</v>
      </c>
      <c r="I622" s="24">
        <v>19.43</v>
      </c>
      <c r="J622" s="24">
        <v>0.48</v>
      </c>
    </row>
    <row r="623" spans="1:10" ht="36" customHeight="1">
      <c r="A623" s="21" t="s">
        <v>2065</v>
      </c>
      <c r="B623" s="23" t="s">
        <v>2422</v>
      </c>
      <c r="C623" s="21" t="s">
        <v>81</v>
      </c>
      <c r="D623" s="21" t="s">
        <v>2423</v>
      </c>
      <c r="E623" s="136" t="s">
        <v>450</v>
      </c>
      <c r="F623" s="136"/>
      <c r="G623" s="22" t="s">
        <v>76</v>
      </c>
      <c r="H623" s="25">
        <v>0.113</v>
      </c>
      <c r="I623" s="24">
        <v>0.17</v>
      </c>
      <c r="J623" s="24">
        <v>0.01</v>
      </c>
    </row>
    <row r="624" spans="1:10">
      <c r="A624" s="39"/>
      <c r="B624" s="39"/>
      <c r="C624" s="39"/>
      <c r="D624" s="39"/>
      <c r="E624" s="39" t="s">
        <v>2067</v>
      </c>
      <c r="F624" s="40">
        <v>0.46</v>
      </c>
      <c r="G624" s="39" t="s">
        <v>2068</v>
      </c>
      <c r="H624" s="40">
        <v>0</v>
      </c>
      <c r="I624" s="39" t="s">
        <v>2069</v>
      </c>
      <c r="J624" s="40">
        <v>0.46</v>
      </c>
    </row>
    <row r="625" spans="1:10">
      <c r="A625" s="39"/>
      <c r="B625" s="39"/>
      <c r="C625" s="39"/>
      <c r="D625" s="39"/>
      <c r="E625" s="39" t="s">
        <v>2070</v>
      </c>
      <c r="F625" s="40">
        <v>2.9082240000000001</v>
      </c>
      <c r="G625" s="39"/>
      <c r="H625" s="137" t="s">
        <v>2071</v>
      </c>
      <c r="I625" s="137"/>
      <c r="J625" s="40">
        <v>14.13</v>
      </c>
    </row>
    <row r="626" spans="1:10" ht="30" customHeight="1" thickBot="1">
      <c r="A626" s="34"/>
      <c r="B626" s="34"/>
      <c r="C626" s="34"/>
      <c r="D626" s="34"/>
      <c r="E626" s="34"/>
      <c r="F626" s="34"/>
      <c r="G626" s="34" t="s">
        <v>2072</v>
      </c>
      <c r="H626" s="36">
        <v>52.4</v>
      </c>
      <c r="I626" s="34" t="s">
        <v>2073</v>
      </c>
      <c r="J626" s="35">
        <v>740.41</v>
      </c>
    </row>
    <row r="627" spans="1:10" ht="0.95" customHeight="1" thickTop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8" customHeight="1">
      <c r="A628" s="2" t="s">
        <v>2483</v>
      </c>
      <c r="B628" s="4" t="s">
        <v>63</v>
      </c>
      <c r="C628" s="2" t="s">
        <v>64</v>
      </c>
      <c r="D628" s="2" t="s">
        <v>8</v>
      </c>
      <c r="E628" s="134" t="s">
        <v>65</v>
      </c>
      <c r="F628" s="134"/>
      <c r="G628" s="3" t="s">
        <v>66</v>
      </c>
      <c r="H628" s="4" t="s">
        <v>67</v>
      </c>
      <c r="I628" s="4" t="s">
        <v>2063</v>
      </c>
      <c r="J628" s="4" t="s">
        <v>69</v>
      </c>
    </row>
    <row r="629" spans="1:10" ht="36" customHeight="1">
      <c r="A629" s="9" t="s">
        <v>2064</v>
      </c>
      <c r="B629" s="14" t="s">
        <v>152</v>
      </c>
      <c r="C629" s="9" t="s">
        <v>81</v>
      </c>
      <c r="D629" s="9" t="s">
        <v>153</v>
      </c>
      <c r="E629" s="135" t="s">
        <v>89</v>
      </c>
      <c r="F629" s="135"/>
      <c r="G629" s="10" t="s">
        <v>154</v>
      </c>
      <c r="H629" s="13">
        <v>1</v>
      </c>
      <c r="I629" s="11">
        <v>360.48</v>
      </c>
      <c r="J629" s="11">
        <v>360.48</v>
      </c>
    </row>
    <row r="630" spans="1:10" ht="48" customHeight="1">
      <c r="A630" s="16" t="s">
        <v>2075</v>
      </c>
      <c r="B630" s="18" t="s">
        <v>2444</v>
      </c>
      <c r="C630" s="16" t="s">
        <v>81</v>
      </c>
      <c r="D630" s="16" t="s">
        <v>2445</v>
      </c>
      <c r="E630" s="138" t="s">
        <v>2078</v>
      </c>
      <c r="F630" s="138"/>
      <c r="G630" s="17" t="s">
        <v>2079</v>
      </c>
      <c r="H630" s="20">
        <v>0.63819999999999999</v>
      </c>
      <c r="I630" s="19">
        <v>4.05</v>
      </c>
      <c r="J630" s="19">
        <v>2.58</v>
      </c>
    </row>
    <row r="631" spans="1:10" ht="48" customHeight="1">
      <c r="A631" s="16" t="s">
        <v>2075</v>
      </c>
      <c r="B631" s="18" t="s">
        <v>2446</v>
      </c>
      <c r="C631" s="16" t="s">
        <v>81</v>
      </c>
      <c r="D631" s="16" t="s">
        <v>2447</v>
      </c>
      <c r="E631" s="138" t="s">
        <v>2078</v>
      </c>
      <c r="F631" s="138"/>
      <c r="G631" s="17" t="s">
        <v>2082</v>
      </c>
      <c r="H631" s="20">
        <v>0.6018</v>
      </c>
      <c r="I631" s="19">
        <v>1.3599999999999999</v>
      </c>
      <c r="J631" s="19">
        <v>0.81</v>
      </c>
    </row>
    <row r="632" spans="1:10" ht="24" customHeight="1">
      <c r="A632" s="16" t="s">
        <v>2075</v>
      </c>
      <c r="B632" s="18" t="s">
        <v>2361</v>
      </c>
      <c r="C632" s="16" t="s">
        <v>81</v>
      </c>
      <c r="D632" s="16" t="s">
        <v>2362</v>
      </c>
      <c r="E632" s="138" t="s">
        <v>75</v>
      </c>
      <c r="F632" s="138"/>
      <c r="G632" s="17" t="s">
        <v>121</v>
      </c>
      <c r="H632" s="20">
        <v>1.9633</v>
      </c>
      <c r="I632" s="19">
        <v>12.94</v>
      </c>
      <c r="J632" s="19">
        <v>25.4</v>
      </c>
    </row>
    <row r="633" spans="1:10" ht="24" customHeight="1">
      <c r="A633" s="16" t="s">
        <v>2075</v>
      </c>
      <c r="B633" s="18" t="s">
        <v>2448</v>
      </c>
      <c r="C633" s="16" t="s">
        <v>81</v>
      </c>
      <c r="D633" s="16" t="s">
        <v>2449</v>
      </c>
      <c r="E633" s="138" t="s">
        <v>75</v>
      </c>
      <c r="F633" s="138"/>
      <c r="G633" s="17" t="s">
        <v>121</v>
      </c>
      <c r="H633" s="20">
        <v>1.24</v>
      </c>
      <c r="I633" s="19">
        <v>16.02</v>
      </c>
      <c r="J633" s="19">
        <v>19.86</v>
      </c>
    </row>
    <row r="634" spans="1:10" ht="24" customHeight="1">
      <c r="A634" s="21" t="s">
        <v>2065</v>
      </c>
      <c r="B634" s="23" t="s">
        <v>2450</v>
      </c>
      <c r="C634" s="21" t="s">
        <v>81</v>
      </c>
      <c r="D634" s="21" t="s">
        <v>2451</v>
      </c>
      <c r="E634" s="136" t="s">
        <v>450</v>
      </c>
      <c r="F634" s="136"/>
      <c r="G634" s="22" t="s">
        <v>154</v>
      </c>
      <c r="H634" s="25">
        <v>0.71189999999999998</v>
      </c>
      <c r="I634" s="24">
        <v>51.54</v>
      </c>
      <c r="J634" s="24">
        <v>36.69</v>
      </c>
    </row>
    <row r="635" spans="1:10" ht="24" customHeight="1">
      <c r="A635" s="21" t="s">
        <v>2065</v>
      </c>
      <c r="B635" s="23" t="s">
        <v>2395</v>
      </c>
      <c r="C635" s="21" t="s">
        <v>81</v>
      </c>
      <c r="D635" s="21" t="s">
        <v>2396</v>
      </c>
      <c r="E635" s="136" t="s">
        <v>450</v>
      </c>
      <c r="F635" s="136"/>
      <c r="G635" s="22" t="s">
        <v>181</v>
      </c>
      <c r="H635" s="25">
        <v>391.16629999999998</v>
      </c>
      <c r="I635" s="24">
        <v>0.56000000000000005</v>
      </c>
      <c r="J635" s="24">
        <v>219.05</v>
      </c>
    </row>
    <row r="636" spans="1:10" ht="24" customHeight="1">
      <c r="A636" s="21" t="s">
        <v>2065</v>
      </c>
      <c r="B636" s="23" t="s">
        <v>2452</v>
      </c>
      <c r="C636" s="21" t="s">
        <v>81</v>
      </c>
      <c r="D636" s="21" t="s">
        <v>2453</v>
      </c>
      <c r="E636" s="136" t="s">
        <v>450</v>
      </c>
      <c r="F636" s="136"/>
      <c r="G636" s="22" t="s">
        <v>154</v>
      </c>
      <c r="H636" s="25">
        <v>0.5927</v>
      </c>
      <c r="I636" s="24">
        <v>94.65</v>
      </c>
      <c r="J636" s="24">
        <v>56.09</v>
      </c>
    </row>
    <row r="637" spans="1:10">
      <c r="A637" s="39"/>
      <c r="B637" s="39"/>
      <c r="C637" s="39"/>
      <c r="D637" s="39"/>
      <c r="E637" s="39" t="s">
        <v>2067</v>
      </c>
      <c r="F637" s="40">
        <v>34.33</v>
      </c>
      <c r="G637" s="39" t="s">
        <v>2068</v>
      </c>
      <c r="H637" s="40">
        <v>0</v>
      </c>
      <c r="I637" s="39" t="s">
        <v>2069</v>
      </c>
      <c r="J637" s="40">
        <v>34.33</v>
      </c>
    </row>
    <row r="638" spans="1:10">
      <c r="A638" s="39"/>
      <c r="B638" s="39"/>
      <c r="C638" s="39"/>
      <c r="D638" s="39"/>
      <c r="E638" s="39" t="s">
        <v>2070</v>
      </c>
      <c r="F638" s="40">
        <v>93.436415999999994</v>
      </c>
      <c r="G638" s="39"/>
      <c r="H638" s="137" t="s">
        <v>2071</v>
      </c>
      <c r="I638" s="137"/>
      <c r="J638" s="40">
        <v>453.92</v>
      </c>
    </row>
    <row r="639" spans="1:10" ht="30" customHeight="1" thickBot="1">
      <c r="A639" s="34"/>
      <c r="B639" s="34"/>
      <c r="C639" s="34"/>
      <c r="D639" s="34"/>
      <c r="E639" s="34"/>
      <c r="F639" s="34"/>
      <c r="G639" s="34" t="s">
        <v>2072</v>
      </c>
      <c r="H639" s="36">
        <v>131.41999999999999</v>
      </c>
      <c r="I639" s="34" t="s">
        <v>2073</v>
      </c>
      <c r="J639" s="35">
        <v>59654.17</v>
      </c>
    </row>
    <row r="640" spans="1:10" ht="0.95" customHeight="1" thickTop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8" customHeight="1">
      <c r="A641" s="2" t="s">
        <v>2484</v>
      </c>
      <c r="B641" s="4" t="s">
        <v>63</v>
      </c>
      <c r="C641" s="2" t="s">
        <v>64</v>
      </c>
      <c r="D641" s="2" t="s">
        <v>8</v>
      </c>
      <c r="E641" s="134" t="s">
        <v>65</v>
      </c>
      <c r="F641" s="134"/>
      <c r="G641" s="3" t="s">
        <v>66</v>
      </c>
      <c r="H641" s="4" t="s">
        <v>67</v>
      </c>
      <c r="I641" s="4" t="s">
        <v>2063</v>
      </c>
      <c r="J641" s="4" t="s">
        <v>69</v>
      </c>
    </row>
    <row r="642" spans="1:10" ht="24" customHeight="1">
      <c r="A642" s="9" t="s">
        <v>2064</v>
      </c>
      <c r="B642" s="14" t="s">
        <v>309</v>
      </c>
      <c r="C642" s="9" t="s">
        <v>81</v>
      </c>
      <c r="D642" s="9" t="s">
        <v>310</v>
      </c>
      <c r="E642" s="135" t="s">
        <v>89</v>
      </c>
      <c r="F642" s="135"/>
      <c r="G642" s="10" t="s">
        <v>154</v>
      </c>
      <c r="H642" s="13">
        <v>1</v>
      </c>
      <c r="I642" s="11">
        <v>134.61000000000001</v>
      </c>
      <c r="J642" s="11">
        <v>134.61000000000001</v>
      </c>
    </row>
    <row r="643" spans="1:10" ht="36" customHeight="1">
      <c r="A643" s="16" t="s">
        <v>2075</v>
      </c>
      <c r="B643" s="18" t="s">
        <v>2437</v>
      </c>
      <c r="C643" s="16" t="s">
        <v>81</v>
      </c>
      <c r="D643" s="16" t="s">
        <v>2438</v>
      </c>
      <c r="E643" s="138" t="s">
        <v>2078</v>
      </c>
      <c r="F643" s="138"/>
      <c r="G643" s="17" t="s">
        <v>2082</v>
      </c>
      <c r="H643" s="20">
        <v>1.1739999999999999</v>
      </c>
      <c r="I643" s="19">
        <v>0.28999999999999998</v>
      </c>
      <c r="J643" s="19">
        <v>0.34</v>
      </c>
    </row>
    <row r="644" spans="1:10" ht="36" customHeight="1">
      <c r="A644" s="16" t="s">
        <v>2075</v>
      </c>
      <c r="B644" s="18" t="s">
        <v>2439</v>
      </c>
      <c r="C644" s="16" t="s">
        <v>81</v>
      </c>
      <c r="D644" s="16" t="s">
        <v>2440</v>
      </c>
      <c r="E644" s="138" t="s">
        <v>2078</v>
      </c>
      <c r="F644" s="138"/>
      <c r="G644" s="17" t="s">
        <v>2079</v>
      </c>
      <c r="H644" s="20">
        <v>0.67200000000000004</v>
      </c>
      <c r="I644" s="19">
        <v>1.26</v>
      </c>
      <c r="J644" s="19">
        <v>0.84</v>
      </c>
    </row>
    <row r="645" spans="1:10" ht="24" customHeight="1">
      <c r="A645" s="16" t="s">
        <v>2075</v>
      </c>
      <c r="B645" s="18" t="s">
        <v>2391</v>
      </c>
      <c r="C645" s="16" t="s">
        <v>81</v>
      </c>
      <c r="D645" s="16" t="s">
        <v>2392</v>
      </c>
      <c r="E645" s="138" t="s">
        <v>75</v>
      </c>
      <c r="F645" s="138"/>
      <c r="G645" s="17" t="s">
        <v>121</v>
      </c>
      <c r="H645" s="20">
        <v>1.8460000000000001</v>
      </c>
      <c r="I645" s="19">
        <v>16.82</v>
      </c>
      <c r="J645" s="19">
        <v>31.04</v>
      </c>
    </row>
    <row r="646" spans="1:10" ht="24" customHeight="1">
      <c r="A646" s="16" t="s">
        <v>2075</v>
      </c>
      <c r="B646" s="18" t="s">
        <v>2361</v>
      </c>
      <c r="C646" s="16" t="s">
        <v>81</v>
      </c>
      <c r="D646" s="16" t="s">
        <v>2362</v>
      </c>
      <c r="E646" s="138" t="s">
        <v>75</v>
      </c>
      <c r="F646" s="138"/>
      <c r="G646" s="17" t="s">
        <v>121</v>
      </c>
      <c r="H646" s="20">
        <v>5.5380000000000003</v>
      </c>
      <c r="I646" s="19">
        <v>12.94</v>
      </c>
      <c r="J646" s="19">
        <v>71.66</v>
      </c>
    </row>
    <row r="647" spans="1:10" ht="24" customHeight="1">
      <c r="A647" s="16" t="s">
        <v>2075</v>
      </c>
      <c r="B647" s="18" t="s">
        <v>2087</v>
      </c>
      <c r="C647" s="16" t="s">
        <v>81</v>
      </c>
      <c r="D647" s="16" t="s">
        <v>2088</v>
      </c>
      <c r="E647" s="138" t="s">
        <v>75</v>
      </c>
      <c r="F647" s="138"/>
      <c r="G647" s="17" t="s">
        <v>121</v>
      </c>
      <c r="H647" s="20">
        <v>1.8460000000000001</v>
      </c>
      <c r="I647" s="19">
        <v>16.649999999999999</v>
      </c>
      <c r="J647" s="19">
        <v>30.73</v>
      </c>
    </row>
    <row r="648" spans="1:10">
      <c r="A648" s="39"/>
      <c r="B648" s="39"/>
      <c r="C648" s="39"/>
      <c r="D648" s="39"/>
      <c r="E648" s="39" t="s">
        <v>2067</v>
      </c>
      <c r="F648" s="40">
        <v>99.59</v>
      </c>
      <c r="G648" s="39" t="s">
        <v>2068</v>
      </c>
      <c r="H648" s="40">
        <v>0</v>
      </c>
      <c r="I648" s="39" t="s">
        <v>2069</v>
      </c>
      <c r="J648" s="40">
        <v>99.59</v>
      </c>
    </row>
    <row r="649" spans="1:10">
      <c r="A649" s="39"/>
      <c r="B649" s="39"/>
      <c r="C649" s="39"/>
      <c r="D649" s="39"/>
      <c r="E649" s="39" t="s">
        <v>2070</v>
      </c>
      <c r="F649" s="40">
        <v>34.890912</v>
      </c>
      <c r="G649" s="39"/>
      <c r="H649" s="137" t="s">
        <v>2071</v>
      </c>
      <c r="I649" s="137"/>
      <c r="J649" s="40">
        <v>169.5</v>
      </c>
    </row>
    <row r="650" spans="1:10" ht="30" customHeight="1" thickBot="1">
      <c r="A650" s="34"/>
      <c r="B650" s="34"/>
      <c r="C650" s="34"/>
      <c r="D650" s="34"/>
      <c r="E650" s="34"/>
      <c r="F650" s="34"/>
      <c r="G650" s="34" t="s">
        <v>2072</v>
      </c>
      <c r="H650" s="36">
        <v>131.41999999999999</v>
      </c>
      <c r="I650" s="34" t="s">
        <v>2073</v>
      </c>
      <c r="J650" s="35">
        <v>22275.69</v>
      </c>
    </row>
    <row r="651" spans="1:10" ht="0.95" customHeight="1" thickTop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8" customHeight="1">
      <c r="A652" s="2" t="s">
        <v>2485</v>
      </c>
      <c r="B652" s="4" t="s">
        <v>63</v>
      </c>
      <c r="C652" s="2" t="s">
        <v>64</v>
      </c>
      <c r="D652" s="2" t="s">
        <v>8</v>
      </c>
      <c r="E652" s="134" t="s">
        <v>65</v>
      </c>
      <c r="F652" s="134"/>
      <c r="G652" s="3" t="s">
        <v>66</v>
      </c>
      <c r="H652" s="4" t="s">
        <v>67</v>
      </c>
      <c r="I652" s="4" t="s">
        <v>2063</v>
      </c>
      <c r="J652" s="4" t="s">
        <v>69</v>
      </c>
    </row>
    <row r="653" spans="1:10" ht="48" customHeight="1">
      <c r="A653" s="9" t="s">
        <v>2064</v>
      </c>
      <c r="B653" s="14" t="s">
        <v>87</v>
      </c>
      <c r="C653" s="9" t="s">
        <v>81</v>
      </c>
      <c r="D653" s="9" t="s">
        <v>88</v>
      </c>
      <c r="E653" s="135" t="s">
        <v>89</v>
      </c>
      <c r="F653" s="135"/>
      <c r="G653" s="10" t="s">
        <v>90</v>
      </c>
      <c r="H653" s="13">
        <v>1</v>
      </c>
      <c r="I653" s="11">
        <v>155.54</v>
      </c>
      <c r="J653" s="11">
        <v>155.54</v>
      </c>
    </row>
    <row r="654" spans="1:10" ht="24" customHeight="1">
      <c r="A654" s="16" t="s">
        <v>2075</v>
      </c>
      <c r="B654" s="18" t="s">
        <v>2486</v>
      </c>
      <c r="C654" s="16" t="s">
        <v>81</v>
      </c>
      <c r="D654" s="16" t="s">
        <v>2487</v>
      </c>
      <c r="E654" s="138" t="s">
        <v>89</v>
      </c>
      <c r="F654" s="138"/>
      <c r="G654" s="17" t="s">
        <v>220</v>
      </c>
      <c r="H654" s="20">
        <v>0.97</v>
      </c>
      <c r="I654" s="19">
        <v>12.24</v>
      </c>
      <c r="J654" s="19">
        <v>11.87</v>
      </c>
    </row>
    <row r="655" spans="1:10" ht="48" customHeight="1">
      <c r="A655" s="16" t="s">
        <v>2075</v>
      </c>
      <c r="B655" s="18" t="s">
        <v>2488</v>
      </c>
      <c r="C655" s="16" t="s">
        <v>81</v>
      </c>
      <c r="D655" s="16" t="s">
        <v>2489</v>
      </c>
      <c r="E655" s="138" t="s">
        <v>89</v>
      </c>
      <c r="F655" s="138"/>
      <c r="G655" s="17" t="s">
        <v>154</v>
      </c>
      <c r="H655" s="20">
        <v>5.3999999999999999E-2</v>
      </c>
      <c r="I655" s="19">
        <v>400.54</v>
      </c>
      <c r="J655" s="19">
        <v>21.62</v>
      </c>
    </row>
    <row r="656" spans="1:10" ht="48" customHeight="1">
      <c r="A656" s="16" t="s">
        <v>2075</v>
      </c>
      <c r="B656" s="18" t="s">
        <v>2490</v>
      </c>
      <c r="C656" s="16" t="s">
        <v>81</v>
      </c>
      <c r="D656" s="16" t="s">
        <v>2491</v>
      </c>
      <c r="E656" s="138" t="s">
        <v>89</v>
      </c>
      <c r="F656" s="138"/>
      <c r="G656" s="17" t="s">
        <v>181</v>
      </c>
      <c r="H656" s="20">
        <v>1.2110000000000001</v>
      </c>
      <c r="I656" s="19">
        <v>15.22</v>
      </c>
      <c r="J656" s="19">
        <v>18.43</v>
      </c>
    </row>
    <row r="657" spans="1:10" ht="24" customHeight="1">
      <c r="A657" s="16" t="s">
        <v>2075</v>
      </c>
      <c r="B657" s="18" t="s">
        <v>2361</v>
      </c>
      <c r="C657" s="16" t="s">
        <v>81</v>
      </c>
      <c r="D657" s="16" t="s">
        <v>2362</v>
      </c>
      <c r="E657" s="138" t="s">
        <v>75</v>
      </c>
      <c r="F657" s="138"/>
      <c r="G657" s="17" t="s">
        <v>121</v>
      </c>
      <c r="H657" s="20">
        <v>0.35399999999999998</v>
      </c>
      <c r="I657" s="19">
        <v>12.94</v>
      </c>
      <c r="J657" s="19">
        <v>4.58</v>
      </c>
    </row>
    <row r="658" spans="1:10" ht="24" customHeight="1">
      <c r="A658" s="16" t="s">
        <v>2075</v>
      </c>
      <c r="B658" s="18" t="s">
        <v>2087</v>
      </c>
      <c r="C658" s="16" t="s">
        <v>81</v>
      </c>
      <c r="D658" s="16" t="s">
        <v>2088</v>
      </c>
      <c r="E658" s="138" t="s">
        <v>75</v>
      </c>
      <c r="F658" s="138"/>
      <c r="G658" s="17" t="s">
        <v>121</v>
      </c>
      <c r="H658" s="20">
        <v>0.501</v>
      </c>
      <c r="I658" s="19">
        <v>16.649999999999999</v>
      </c>
      <c r="J658" s="19">
        <v>8.34</v>
      </c>
    </row>
    <row r="659" spans="1:10" ht="36" customHeight="1">
      <c r="A659" s="21" t="s">
        <v>2065</v>
      </c>
      <c r="B659" s="23" t="s">
        <v>2492</v>
      </c>
      <c r="C659" s="21" t="s">
        <v>81</v>
      </c>
      <c r="D659" s="21" t="s">
        <v>2493</v>
      </c>
      <c r="E659" s="136" t="s">
        <v>450</v>
      </c>
      <c r="F659" s="136"/>
      <c r="G659" s="22" t="s">
        <v>90</v>
      </c>
      <c r="H659" s="25">
        <v>1</v>
      </c>
      <c r="I659" s="24">
        <v>70.010000000000005</v>
      </c>
      <c r="J659" s="24">
        <v>70.010000000000005</v>
      </c>
    </row>
    <row r="660" spans="1:10" ht="24" customHeight="1">
      <c r="A660" s="21" t="s">
        <v>2065</v>
      </c>
      <c r="B660" s="23" t="s">
        <v>2494</v>
      </c>
      <c r="C660" s="21" t="s">
        <v>81</v>
      </c>
      <c r="D660" s="21" t="s">
        <v>2495</v>
      </c>
      <c r="E660" s="136" t="s">
        <v>450</v>
      </c>
      <c r="F660" s="136"/>
      <c r="G660" s="22" t="s">
        <v>181</v>
      </c>
      <c r="H660" s="25">
        <v>0.04</v>
      </c>
      <c r="I660" s="24">
        <v>20.22</v>
      </c>
      <c r="J660" s="24">
        <v>0.8</v>
      </c>
    </row>
    <row r="661" spans="1:10" ht="24" customHeight="1">
      <c r="A661" s="21" t="s">
        <v>2065</v>
      </c>
      <c r="B661" s="23" t="s">
        <v>2255</v>
      </c>
      <c r="C661" s="21" t="s">
        <v>81</v>
      </c>
      <c r="D661" s="21" t="s">
        <v>2256</v>
      </c>
      <c r="E661" s="136" t="s">
        <v>450</v>
      </c>
      <c r="F661" s="136"/>
      <c r="G661" s="22" t="s">
        <v>220</v>
      </c>
      <c r="H661" s="25">
        <v>1.87</v>
      </c>
      <c r="I661" s="24">
        <v>10.64</v>
      </c>
      <c r="J661" s="24">
        <v>19.89</v>
      </c>
    </row>
    <row r="662" spans="1:10">
      <c r="A662" s="39"/>
      <c r="B662" s="39"/>
      <c r="C662" s="39"/>
      <c r="D662" s="39"/>
      <c r="E662" s="39" t="s">
        <v>2067</v>
      </c>
      <c r="F662" s="40">
        <v>17.5</v>
      </c>
      <c r="G662" s="39" t="s">
        <v>2068</v>
      </c>
      <c r="H662" s="40">
        <v>0</v>
      </c>
      <c r="I662" s="39" t="s">
        <v>2069</v>
      </c>
      <c r="J662" s="40">
        <v>17.5</v>
      </c>
    </row>
    <row r="663" spans="1:10">
      <c r="A663" s="39"/>
      <c r="B663" s="39"/>
      <c r="C663" s="39"/>
      <c r="D663" s="39"/>
      <c r="E663" s="39" t="s">
        <v>2070</v>
      </c>
      <c r="F663" s="40">
        <v>40.315967999999998</v>
      </c>
      <c r="G663" s="39"/>
      <c r="H663" s="137" t="s">
        <v>2071</v>
      </c>
      <c r="I663" s="137"/>
      <c r="J663" s="40">
        <v>195.86</v>
      </c>
    </row>
    <row r="664" spans="1:10" ht="30" customHeight="1" thickBot="1">
      <c r="A664" s="34"/>
      <c r="B664" s="34"/>
      <c r="C664" s="34"/>
      <c r="D664" s="34"/>
      <c r="E664" s="34"/>
      <c r="F664" s="34"/>
      <c r="G664" s="34" t="s">
        <v>2072</v>
      </c>
      <c r="H664" s="36">
        <v>548.9</v>
      </c>
      <c r="I664" s="34" t="s">
        <v>2073</v>
      </c>
      <c r="J664" s="35">
        <v>107507.55</v>
      </c>
    </row>
    <row r="665" spans="1:10" ht="0.95" customHeight="1" thickTop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8" customHeight="1">
      <c r="A666" s="2" t="s">
        <v>2496</v>
      </c>
      <c r="B666" s="4" t="s">
        <v>63</v>
      </c>
      <c r="C666" s="2" t="s">
        <v>64</v>
      </c>
      <c r="D666" s="2" t="s">
        <v>8</v>
      </c>
      <c r="E666" s="134" t="s">
        <v>65</v>
      </c>
      <c r="F666" s="134"/>
      <c r="G666" s="3" t="s">
        <v>66</v>
      </c>
      <c r="H666" s="4" t="s">
        <v>67</v>
      </c>
      <c r="I666" s="4" t="s">
        <v>2063</v>
      </c>
      <c r="J666" s="4" t="s">
        <v>69</v>
      </c>
    </row>
    <row r="667" spans="1:10" ht="36" customHeight="1">
      <c r="A667" s="9" t="s">
        <v>2064</v>
      </c>
      <c r="B667" s="14" t="s">
        <v>146</v>
      </c>
      <c r="C667" s="9" t="s">
        <v>81</v>
      </c>
      <c r="D667" s="9" t="s">
        <v>2497</v>
      </c>
      <c r="E667" s="135" t="s">
        <v>89</v>
      </c>
      <c r="F667" s="135"/>
      <c r="G667" s="10" t="s">
        <v>90</v>
      </c>
      <c r="H667" s="13">
        <v>1</v>
      </c>
      <c r="I667" s="11">
        <v>108.53</v>
      </c>
      <c r="J667" s="11">
        <v>108.53</v>
      </c>
    </row>
    <row r="668" spans="1:10" ht="36" customHeight="1">
      <c r="A668" s="16" t="s">
        <v>2075</v>
      </c>
      <c r="B668" s="18" t="s">
        <v>2076</v>
      </c>
      <c r="C668" s="16" t="s">
        <v>81</v>
      </c>
      <c r="D668" s="16" t="s">
        <v>2077</v>
      </c>
      <c r="E668" s="138" t="s">
        <v>2078</v>
      </c>
      <c r="F668" s="138"/>
      <c r="G668" s="17" t="s">
        <v>2079</v>
      </c>
      <c r="H668" s="20">
        <v>6.3E-2</v>
      </c>
      <c r="I668" s="19">
        <v>22.39</v>
      </c>
      <c r="J668" s="19">
        <v>1.41</v>
      </c>
    </row>
    <row r="669" spans="1:10" ht="36" customHeight="1">
      <c r="A669" s="16" t="s">
        <v>2075</v>
      </c>
      <c r="B669" s="18" t="s">
        <v>2080</v>
      </c>
      <c r="C669" s="16" t="s">
        <v>81</v>
      </c>
      <c r="D669" s="16" t="s">
        <v>2081</v>
      </c>
      <c r="E669" s="138" t="s">
        <v>2078</v>
      </c>
      <c r="F669" s="138"/>
      <c r="G669" s="17" t="s">
        <v>2082</v>
      </c>
      <c r="H669" s="20">
        <v>0.186</v>
      </c>
      <c r="I669" s="19">
        <v>20.38</v>
      </c>
      <c r="J669" s="19">
        <v>3.79</v>
      </c>
    </row>
    <row r="670" spans="1:10" ht="24" customHeight="1">
      <c r="A670" s="16" t="s">
        <v>2075</v>
      </c>
      <c r="B670" s="18" t="s">
        <v>2085</v>
      </c>
      <c r="C670" s="16" t="s">
        <v>81</v>
      </c>
      <c r="D670" s="16" t="s">
        <v>2086</v>
      </c>
      <c r="E670" s="138" t="s">
        <v>75</v>
      </c>
      <c r="F670" s="138"/>
      <c r="G670" s="17" t="s">
        <v>121</v>
      </c>
      <c r="H670" s="20">
        <v>0.25</v>
      </c>
      <c r="I670" s="19">
        <v>13.9</v>
      </c>
      <c r="J670" s="19">
        <v>3.4699999999999998</v>
      </c>
    </row>
    <row r="671" spans="1:10" ht="24" customHeight="1">
      <c r="A671" s="16" t="s">
        <v>2075</v>
      </c>
      <c r="B671" s="18" t="s">
        <v>2087</v>
      </c>
      <c r="C671" s="16" t="s">
        <v>81</v>
      </c>
      <c r="D671" s="16" t="s">
        <v>2088</v>
      </c>
      <c r="E671" s="138" t="s">
        <v>75</v>
      </c>
      <c r="F671" s="138"/>
      <c r="G671" s="17" t="s">
        <v>121</v>
      </c>
      <c r="H671" s="20">
        <v>1.248</v>
      </c>
      <c r="I671" s="19">
        <v>16.649999999999999</v>
      </c>
      <c r="J671" s="19">
        <v>20.77</v>
      </c>
    </row>
    <row r="672" spans="1:10" ht="24" customHeight="1">
      <c r="A672" s="21" t="s">
        <v>2065</v>
      </c>
      <c r="B672" s="23" t="s">
        <v>2455</v>
      </c>
      <c r="C672" s="21" t="s">
        <v>81</v>
      </c>
      <c r="D672" s="21" t="s">
        <v>2456</v>
      </c>
      <c r="E672" s="136" t="s">
        <v>450</v>
      </c>
      <c r="F672" s="136"/>
      <c r="G672" s="22" t="s">
        <v>90</v>
      </c>
      <c r="H672" s="25">
        <v>1.3360000000000001</v>
      </c>
      <c r="I672" s="24">
        <v>26.93</v>
      </c>
      <c r="J672" s="24">
        <v>35.97</v>
      </c>
    </row>
    <row r="673" spans="1:10" ht="24" customHeight="1">
      <c r="A673" s="21" t="s">
        <v>2065</v>
      </c>
      <c r="B673" s="23" t="s">
        <v>2457</v>
      </c>
      <c r="C673" s="21" t="s">
        <v>81</v>
      </c>
      <c r="D673" s="21" t="s">
        <v>2458</v>
      </c>
      <c r="E673" s="136" t="s">
        <v>450</v>
      </c>
      <c r="F673" s="136"/>
      <c r="G673" s="22" t="s">
        <v>220</v>
      </c>
      <c r="H673" s="25">
        <v>2.3079999999999998</v>
      </c>
      <c r="I673" s="24">
        <v>7.17</v>
      </c>
      <c r="J673" s="24">
        <v>16.54</v>
      </c>
    </row>
    <row r="674" spans="1:10" ht="24" customHeight="1">
      <c r="A674" s="21" t="s">
        <v>2065</v>
      </c>
      <c r="B674" s="23" t="s">
        <v>2237</v>
      </c>
      <c r="C674" s="21" t="s">
        <v>81</v>
      </c>
      <c r="D674" s="21" t="s">
        <v>2238</v>
      </c>
      <c r="E674" s="136" t="s">
        <v>450</v>
      </c>
      <c r="F674" s="136"/>
      <c r="G674" s="22" t="s">
        <v>181</v>
      </c>
      <c r="H674" s="25">
        <v>0.20799999999999999</v>
      </c>
      <c r="I674" s="24">
        <v>16.38</v>
      </c>
      <c r="J674" s="24">
        <v>3.4</v>
      </c>
    </row>
    <row r="675" spans="1:10" ht="24" customHeight="1">
      <c r="A675" s="21" t="s">
        <v>2065</v>
      </c>
      <c r="B675" s="23" t="s">
        <v>2459</v>
      </c>
      <c r="C675" s="21" t="s">
        <v>81</v>
      </c>
      <c r="D675" s="21" t="s">
        <v>2460</v>
      </c>
      <c r="E675" s="136" t="s">
        <v>450</v>
      </c>
      <c r="F675" s="136"/>
      <c r="G675" s="22" t="s">
        <v>220</v>
      </c>
      <c r="H675" s="25">
        <v>9.2370000000000001</v>
      </c>
      <c r="I675" s="24">
        <v>2.5099999999999998</v>
      </c>
      <c r="J675" s="24">
        <v>23.18</v>
      </c>
    </row>
    <row r="676" spans="1:10">
      <c r="A676" s="39"/>
      <c r="B676" s="39"/>
      <c r="C676" s="39"/>
      <c r="D676" s="39"/>
      <c r="E676" s="39" t="s">
        <v>2067</v>
      </c>
      <c r="F676" s="40">
        <v>23.07</v>
      </c>
      <c r="G676" s="39" t="s">
        <v>2068</v>
      </c>
      <c r="H676" s="40">
        <v>0</v>
      </c>
      <c r="I676" s="39" t="s">
        <v>2069</v>
      </c>
      <c r="J676" s="40">
        <v>23.07</v>
      </c>
    </row>
    <row r="677" spans="1:10">
      <c r="A677" s="39"/>
      <c r="B677" s="39"/>
      <c r="C677" s="39"/>
      <c r="D677" s="39"/>
      <c r="E677" s="39" t="s">
        <v>2070</v>
      </c>
      <c r="F677" s="40">
        <v>28.130976</v>
      </c>
      <c r="G677" s="39"/>
      <c r="H677" s="137" t="s">
        <v>2071</v>
      </c>
      <c r="I677" s="137"/>
      <c r="J677" s="40">
        <v>136.66</v>
      </c>
    </row>
    <row r="678" spans="1:10" ht="30" customHeight="1" thickBot="1">
      <c r="A678" s="34"/>
      <c r="B678" s="34"/>
      <c r="C678" s="34"/>
      <c r="D678" s="34"/>
      <c r="E678" s="34"/>
      <c r="F678" s="34"/>
      <c r="G678" s="34" t="s">
        <v>2072</v>
      </c>
      <c r="H678" s="36">
        <v>391.7</v>
      </c>
      <c r="I678" s="34" t="s">
        <v>2073</v>
      </c>
      <c r="J678" s="35">
        <v>53529.72</v>
      </c>
    </row>
    <row r="679" spans="1:10" ht="0.95" customHeight="1" thickTop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24" customHeight="1">
      <c r="A680" s="5" t="s">
        <v>32</v>
      </c>
      <c r="B680" s="5"/>
      <c r="C680" s="5"/>
      <c r="D680" s="5" t="s">
        <v>33</v>
      </c>
      <c r="E680" s="5"/>
      <c r="F680" s="133"/>
      <c r="G680" s="133"/>
      <c r="H680" s="6"/>
      <c r="I680" s="5"/>
      <c r="J680" s="7">
        <v>112850.87</v>
      </c>
    </row>
    <row r="681" spans="1:10" ht="18" customHeight="1">
      <c r="A681" s="2" t="s">
        <v>2498</v>
      </c>
      <c r="B681" s="4" t="s">
        <v>63</v>
      </c>
      <c r="C681" s="2" t="s">
        <v>64</v>
      </c>
      <c r="D681" s="2" t="s">
        <v>8</v>
      </c>
      <c r="E681" s="134" t="s">
        <v>65</v>
      </c>
      <c r="F681" s="134"/>
      <c r="G681" s="3" t="s">
        <v>66</v>
      </c>
      <c r="H681" s="4" t="s">
        <v>67</v>
      </c>
      <c r="I681" s="4" t="s">
        <v>2063</v>
      </c>
      <c r="J681" s="4" t="s">
        <v>69</v>
      </c>
    </row>
    <row r="682" spans="1:10" ht="48" customHeight="1">
      <c r="A682" s="9" t="s">
        <v>2064</v>
      </c>
      <c r="B682" s="14" t="s">
        <v>179</v>
      </c>
      <c r="C682" s="9" t="s">
        <v>81</v>
      </c>
      <c r="D682" s="9" t="s">
        <v>180</v>
      </c>
      <c r="E682" s="135" t="s">
        <v>89</v>
      </c>
      <c r="F682" s="135"/>
      <c r="G682" s="10" t="s">
        <v>181</v>
      </c>
      <c r="H682" s="13">
        <v>1</v>
      </c>
      <c r="I682" s="11">
        <v>15.75</v>
      </c>
      <c r="J682" s="11">
        <v>15.75</v>
      </c>
    </row>
    <row r="683" spans="1:10" ht="36" customHeight="1">
      <c r="A683" s="16" t="s">
        <v>2075</v>
      </c>
      <c r="B683" s="18" t="s">
        <v>2499</v>
      </c>
      <c r="C683" s="16" t="s">
        <v>81</v>
      </c>
      <c r="D683" s="16" t="s">
        <v>2500</v>
      </c>
      <c r="E683" s="138" t="s">
        <v>2078</v>
      </c>
      <c r="F683" s="138"/>
      <c r="G683" s="17" t="s">
        <v>2079</v>
      </c>
      <c r="H683" s="20">
        <v>1.4E-3</v>
      </c>
      <c r="I683" s="19">
        <v>341.84</v>
      </c>
      <c r="J683" s="19">
        <v>0.47</v>
      </c>
    </row>
    <row r="684" spans="1:10" ht="36" customHeight="1">
      <c r="A684" s="16" t="s">
        <v>2075</v>
      </c>
      <c r="B684" s="18" t="s">
        <v>2501</v>
      </c>
      <c r="C684" s="16" t="s">
        <v>81</v>
      </c>
      <c r="D684" s="16" t="s">
        <v>2502</v>
      </c>
      <c r="E684" s="138" t="s">
        <v>2078</v>
      </c>
      <c r="F684" s="138"/>
      <c r="G684" s="17" t="s">
        <v>2082</v>
      </c>
      <c r="H684" s="20">
        <v>1.1999999999999999E-3</v>
      </c>
      <c r="I684" s="19">
        <v>100.75</v>
      </c>
      <c r="J684" s="19">
        <v>0.12</v>
      </c>
    </row>
    <row r="685" spans="1:10" ht="36" customHeight="1">
      <c r="A685" s="16" t="s">
        <v>2075</v>
      </c>
      <c r="B685" s="18" t="s">
        <v>839</v>
      </c>
      <c r="C685" s="16" t="s">
        <v>81</v>
      </c>
      <c r="D685" s="16" t="s">
        <v>840</v>
      </c>
      <c r="E685" s="138" t="s">
        <v>273</v>
      </c>
      <c r="F685" s="138"/>
      <c r="G685" s="17" t="s">
        <v>90</v>
      </c>
      <c r="H685" s="20">
        <v>0.22189999999999999</v>
      </c>
      <c r="I685" s="19">
        <v>6.38</v>
      </c>
      <c r="J685" s="19">
        <v>1.41</v>
      </c>
    </row>
    <row r="686" spans="1:10" ht="24" customHeight="1">
      <c r="A686" s="16" t="s">
        <v>2075</v>
      </c>
      <c r="B686" s="18" t="s">
        <v>2503</v>
      </c>
      <c r="C686" s="16" t="s">
        <v>81</v>
      </c>
      <c r="D686" s="16" t="s">
        <v>2504</v>
      </c>
      <c r="E686" s="138" t="s">
        <v>273</v>
      </c>
      <c r="F686" s="138"/>
      <c r="G686" s="17" t="s">
        <v>90</v>
      </c>
      <c r="H686" s="20">
        <v>0.22189999999999999</v>
      </c>
      <c r="I686" s="19">
        <v>19.809999999999999</v>
      </c>
      <c r="J686" s="19">
        <v>4.3899999999999997</v>
      </c>
    </row>
    <row r="687" spans="1:10" ht="24" customHeight="1">
      <c r="A687" s="16" t="s">
        <v>2075</v>
      </c>
      <c r="B687" s="18" t="s">
        <v>2505</v>
      </c>
      <c r="C687" s="16" t="s">
        <v>81</v>
      </c>
      <c r="D687" s="16" t="s">
        <v>2506</v>
      </c>
      <c r="E687" s="138" t="s">
        <v>75</v>
      </c>
      <c r="F687" s="138"/>
      <c r="G687" s="17" t="s">
        <v>121</v>
      </c>
      <c r="H687" s="20">
        <v>6.7999999999999996E-3</v>
      </c>
      <c r="I687" s="19">
        <v>17.260000000000002</v>
      </c>
      <c r="J687" s="19">
        <v>0.11</v>
      </c>
    </row>
    <row r="688" spans="1:10" ht="24" customHeight="1">
      <c r="A688" s="16" t="s">
        <v>2075</v>
      </c>
      <c r="B688" s="18" t="s">
        <v>2507</v>
      </c>
      <c r="C688" s="16" t="s">
        <v>81</v>
      </c>
      <c r="D688" s="16" t="s">
        <v>2508</v>
      </c>
      <c r="E688" s="138" t="s">
        <v>75</v>
      </c>
      <c r="F688" s="138"/>
      <c r="G688" s="17" t="s">
        <v>121</v>
      </c>
      <c r="H688" s="20">
        <v>1.8E-3</v>
      </c>
      <c r="I688" s="19">
        <v>13.92</v>
      </c>
      <c r="J688" s="19">
        <v>0.02</v>
      </c>
    </row>
    <row r="689" spans="1:10" ht="24" customHeight="1">
      <c r="A689" s="16" t="s">
        <v>2075</v>
      </c>
      <c r="B689" s="18" t="s">
        <v>2509</v>
      </c>
      <c r="C689" s="16" t="s">
        <v>81</v>
      </c>
      <c r="D689" s="16" t="s">
        <v>2510</v>
      </c>
      <c r="E689" s="138" t="s">
        <v>75</v>
      </c>
      <c r="F689" s="138"/>
      <c r="G689" s="17" t="s">
        <v>121</v>
      </c>
      <c r="H689" s="20">
        <v>5.0000000000000001E-3</v>
      </c>
      <c r="I689" s="19">
        <v>16.809999999999999</v>
      </c>
      <c r="J689" s="19">
        <v>0.08</v>
      </c>
    </row>
    <row r="690" spans="1:10" ht="24" customHeight="1">
      <c r="A690" s="21" t="s">
        <v>2065</v>
      </c>
      <c r="B690" s="23" t="s">
        <v>2511</v>
      </c>
      <c r="C690" s="21" t="s">
        <v>81</v>
      </c>
      <c r="D690" s="21" t="s">
        <v>2512</v>
      </c>
      <c r="E690" s="136" t="s">
        <v>450</v>
      </c>
      <c r="F690" s="136"/>
      <c r="G690" s="22" t="s">
        <v>181</v>
      </c>
      <c r="H690" s="25">
        <v>0.16980000000000001</v>
      </c>
      <c r="I690" s="24">
        <v>8.2200000000000006</v>
      </c>
      <c r="J690" s="24">
        <v>1.3900000000000001</v>
      </c>
    </row>
    <row r="691" spans="1:10" ht="24" customHeight="1">
      <c r="A691" s="21" t="s">
        <v>2065</v>
      </c>
      <c r="B691" s="23" t="s">
        <v>2513</v>
      </c>
      <c r="C691" s="21" t="s">
        <v>81</v>
      </c>
      <c r="D691" s="21" t="s">
        <v>2514</v>
      </c>
      <c r="E691" s="136" t="s">
        <v>450</v>
      </c>
      <c r="F691" s="136"/>
      <c r="G691" s="22" t="s">
        <v>181</v>
      </c>
      <c r="H691" s="25">
        <v>6.8199999999999997E-2</v>
      </c>
      <c r="I691" s="24">
        <v>9.2100000000000009</v>
      </c>
      <c r="J691" s="24">
        <v>0.62</v>
      </c>
    </row>
    <row r="692" spans="1:10" ht="24" customHeight="1">
      <c r="A692" s="21" t="s">
        <v>2065</v>
      </c>
      <c r="B692" s="23" t="s">
        <v>2515</v>
      </c>
      <c r="C692" s="21" t="s">
        <v>81</v>
      </c>
      <c r="D692" s="21" t="s">
        <v>2516</v>
      </c>
      <c r="E692" s="136" t="s">
        <v>450</v>
      </c>
      <c r="F692" s="136"/>
      <c r="G692" s="22" t="s">
        <v>181</v>
      </c>
      <c r="H692" s="25">
        <v>8.0000000000000004E-4</v>
      </c>
      <c r="I692" s="24">
        <v>23.93</v>
      </c>
      <c r="J692" s="24">
        <v>0.01</v>
      </c>
    </row>
    <row r="693" spans="1:10" ht="24" customHeight="1">
      <c r="A693" s="21" t="s">
        <v>2065</v>
      </c>
      <c r="B693" s="23" t="s">
        <v>2517</v>
      </c>
      <c r="C693" s="21" t="s">
        <v>81</v>
      </c>
      <c r="D693" s="21" t="s">
        <v>2518</v>
      </c>
      <c r="E693" s="136" t="s">
        <v>450</v>
      </c>
      <c r="F693" s="136"/>
      <c r="G693" s="22" t="s">
        <v>181</v>
      </c>
      <c r="H693" s="25">
        <v>0.76200000000000001</v>
      </c>
      <c r="I693" s="24">
        <v>9.36</v>
      </c>
      <c r="J693" s="24">
        <v>7.13</v>
      </c>
    </row>
    <row r="694" spans="1:10">
      <c r="A694" s="39"/>
      <c r="B694" s="39"/>
      <c r="C694" s="39"/>
      <c r="D694" s="39"/>
      <c r="E694" s="39" t="s">
        <v>2067</v>
      </c>
      <c r="F694" s="40">
        <v>0.85</v>
      </c>
      <c r="G694" s="39" t="s">
        <v>2068</v>
      </c>
      <c r="H694" s="40">
        <v>0</v>
      </c>
      <c r="I694" s="39" t="s">
        <v>2069</v>
      </c>
      <c r="J694" s="40">
        <v>0.85</v>
      </c>
    </row>
    <row r="695" spans="1:10">
      <c r="A695" s="39"/>
      <c r="B695" s="39"/>
      <c r="C695" s="39"/>
      <c r="D695" s="39"/>
      <c r="E695" s="39" t="s">
        <v>2070</v>
      </c>
      <c r="F695" s="40">
        <v>4.0823999999999998</v>
      </c>
      <c r="G695" s="39"/>
      <c r="H695" s="137" t="s">
        <v>2071</v>
      </c>
      <c r="I695" s="137"/>
      <c r="J695" s="40">
        <v>19.829999999999998</v>
      </c>
    </row>
    <row r="696" spans="1:10" ht="30" customHeight="1" thickBot="1">
      <c r="A696" s="34"/>
      <c r="B696" s="34"/>
      <c r="C696" s="34"/>
      <c r="D696" s="34"/>
      <c r="E696" s="34"/>
      <c r="F696" s="34"/>
      <c r="G696" s="34" t="s">
        <v>2072</v>
      </c>
      <c r="H696" s="36">
        <v>2138.71</v>
      </c>
      <c r="I696" s="34" t="s">
        <v>2073</v>
      </c>
      <c r="J696" s="35">
        <v>42410.62</v>
      </c>
    </row>
    <row r="697" spans="1:10" ht="0.95" customHeight="1" thickTop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8" customHeight="1">
      <c r="A698" s="2" t="s">
        <v>2519</v>
      </c>
      <c r="B698" s="4" t="s">
        <v>63</v>
      </c>
      <c r="C698" s="2" t="s">
        <v>64</v>
      </c>
      <c r="D698" s="2" t="s">
        <v>8</v>
      </c>
      <c r="E698" s="134" t="s">
        <v>65</v>
      </c>
      <c r="F698" s="134"/>
      <c r="G698" s="3" t="s">
        <v>66</v>
      </c>
      <c r="H698" s="4" t="s">
        <v>67</v>
      </c>
      <c r="I698" s="4" t="s">
        <v>2063</v>
      </c>
      <c r="J698" s="4" t="s">
        <v>69</v>
      </c>
    </row>
    <row r="699" spans="1:10" ht="36" customHeight="1">
      <c r="A699" s="9" t="s">
        <v>2064</v>
      </c>
      <c r="B699" s="14" t="s">
        <v>839</v>
      </c>
      <c r="C699" s="9" t="s">
        <v>81</v>
      </c>
      <c r="D699" s="9" t="s">
        <v>840</v>
      </c>
      <c r="E699" s="135" t="s">
        <v>273</v>
      </c>
      <c r="F699" s="135"/>
      <c r="G699" s="10" t="s">
        <v>90</v>
      </c>
      <c r="H699" s="13">
        <v>1</v>
      </c>
      <c r="I699" s="11">
        <v>6.38</v>
      </c>
      <c r="J699" s="11">
        <v>6.38</v>
      </c>
    </row>
    <row r="700" spans="1:10" ht="24" customHeight="1">
      <c r="A700" s="16" t="s">
        <v>2075</v>
      </c>
      <c r="B700" s="18" t="s">
        <v>2520</v>
      </c>
      <c r="C700" s="16" t="s">
        <v>81</v>
      </c>
      <c r="D700" s="16" t="s">
        <v>2521</v>
      </c>
      <c r="E700" s="138" t="s">
        <v>75</v>
      </c>
      <c r="F700" s="138"/>
      <c r="G700" s="17" t="s">
        <v>121</v>
      </c>
      <c r="H700" s="20">
        <v>6.3500000000000001E-2</v>
      </c>
      <c r="I700" s="19">
        <v>17.61</v>
      </c>
      <c r="J700" s="19">
        <v>1.1100000000000001</v>
      </c>
    </row>
    <row r="701" spans="1:10" ht="24" customHeight="1">
      <c r="A701" s="21" t="s">
        <v>2065</v>
      </c>
      <c r="B701" s="23" t="s">
        <v>2522</v>
      </c>
      <c r="C701" s="21" t="s">
        <v>81</v>
      </c>
      <c r="D701" s="21" t="s">
        <v>2523</v>
      </c>
      <c r="E701" s="136" t="s">
        <v>450</v>
      </c>
      <c r="F701" s="136"/>
      <c r="G701" s="22" t="s">
        <v>2245</v>
      </c>
      <c r="H701" s="25">
        <v>5.7500000000000002E-2</v>
      </c>
      <c r="I701" s="24">
        <v>17.22</v>
      </c>
      <c r="J701" s="24">
        <v>0.99</v>
      </c>
    </row>
    <row r="702" spans="1:10" ht="24" customHeight="1">
      <c r="A702" s="21" t="s">
        <v>2065</v>
      </c>
      <c r="B702" s="23" t="s">
        <v>2524</v>
      </c>
      <c r="C702" s="21" t="s">
        <v>81</v>
      </c>
      <c r="D702" s="21" t="s">
        <v>2525</v>
      </c>
      <c r="E702" s="136" t="s">
        <v>450</v>
      </c>
      <c r="F702" s="136"/>
      <c r="G702" s="22" t="s">
        <v>2245</v>
      </c>
      <c r="H702" s="25">
        <v>0.1908</v>
      </c>
      <c r="I702" s="24">
        <v>22.44</v>
      </c>
      <c r="J702" s="24">
        <v>4.28</v>
      </c>
    </row>
    <row r="703" spans="1:10">
      <c r="A703" s="39"/>
      <c r="B703" s="39"/>
      <c r="C703" s="39"/>
      <c r="D703" s="39"/>
      <c r="E703" s="39" t="s">
        <v>2067</v>
      </c>
      <c r="F703" s="40">
        <v>0.82</v>
      </c>
      <c r="G703" s="39" t="s">
        <v>2068</v>
      </c>
      <c r="H703" s="40">
        <v>0</v>
      </c>
      <c r="I703" s="39" t="s">
        <v>2069</v>
      </c>
      <c r="J703" s="40">
        <v>0.82</v>
      </c>
    </row>
    <row r="704" spans="1:10">
      <c r="A704" s="39"/>
      <c r="B704" s="39"/>
      <c r="C704" s="39"/>
      <c r="D704" s="39"/>
      <c r="E704" s="39" t="s">
        <v>2070</v>
      </c>
      <c r="F704" s="40">
        <v>1.6536960000000001</v>
      </c>
      <c r="G704" s="39"/>
      <c r="H704" s="137" t="s">
        <v>2071</v>
      </c>
      <c r="I704" s="137"/>
      <c r="J704" s="40">
        <v>8.0299999999999994</v>
      </c>
    </row>
    <row r="705" spans="1:10" ht="30" customHeight="1" thickBot="1">
      <c r="A705" s="34"/>
      <c r="B705" s="34"/>
      <c r="C705" s="34"/>
      <c r="D705" s="34"/>
      <c r="E705" s="34"/>
      <c r="F705" s="34"/>
      <c r="G705" s="34" t="s">
        <v>2072</v>
      </c>
      <c r="H705" s="36">
        <v>471.75</v>
      </c>
      <c r="I705" s="34" t="s">
        <v>2073</v>
      </c>
      <c r="J705" s="35">
        <v>3788.15</v>
      </c>
    </row>
    <row r="706" spans="1:10" ht="0.95" customHeight="1" thickTop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ht="18" customHeight="1">
      <c r="A707" s="2" t="s">
        <v>2526</v>
      </c>
      <c r="B707" s="4" t="s">
        <v>63</v>
      </c>
      <c r="C707" s="2" t="s">
        <v>64</v>
      </c>
      <c r="D707" s="2" t="s">
        <v>8</v>
      </c>
      <c r="E707" s="134" t="s">
        <v>65</v>
      </c>
      <c r="F707" s="134"/>
      <c r="G707" s="3" t="s">
        <v>66</v>
      </c>
      <c r="H707" s="4" t="s">
        <v>67</v>
      </c>
      <c r="I707" s="4" t="s">
        <v>2063</v>
      </c>
      <c r="J707" s="4" t="s">
        <v>69</v>
      </c>
    </row>
    <row r="708" spans="1:10" ht="24" customHeight="1">
      <c r="A708" s="9" t="s">
        <v>2064</v>
      </c>
      <c r="B708" s="14" t="s">
        <v>1305</v>
      </c>
      <c r="C708" s="9" t="s">
        <v>73</v>
      </c>
      <c r="D708" s="9" t="s">
        <v>1306</v>
      </c>
      <c r="E708" s="135" t="s">
        <v>75</v>
      </c>
      <c r="F708" s="135"/>
      <c r="G708" s="10" t="s">
        <v>749</v>
      </c>
      <c r="H708" s="13">
        <v>1</v>
      </c>
      <c r="I708" s="11">
        <v>6.9</v>
      </c>
      <c r="J708" s="11">
        <v>6.9</v>
      </c>
    </row>
    <row r="709" spans="1:10" ht="24" customHeight="1">
      <c r="A709" s="16" t="s">
        <v>2075</v>
      </c>
      <c r="B709" s="18" t="s">
        <v>2507</v>
      </c>
      <c r="C709" s="16" t="s">
        <v>81</v>
      </c>
      <c r="D709" s="16" t="s">
        <v>2508</v>
      </c>
      <c r="E709" s="138" t="s">
        <v>75</v>
      </c>
      <c r="F709" s="138"/>
      <c r="G709" s="17" t="s">
        <v>121</v>
      </c>
      <c r="H709" s="20">
        <v>8.0000000000000002E-3</v>
      </c>
      <c r="I709" s="19">
        <v>13.92</v>
      </c>
      <c r="J709" s="19">
        <v>0.11</v>
      </c>
    </row>
    <row r="710" spans="1:10" ht="24" customHeight="1">
      <c r="A710" s="16" t="s">
        <v>2075</v>
      </c>
      <c r="B710" s="18" t="s">
        <v>2509</v>
      </c>
      <c r="C710" s="16" t="s">
        <v>81</v>
      </c>
      <c r="D710" s="16" t="s">
        <v>2510</v>
      </c>
      <c r="E710" s="138" t="s">
        <v>75</v>
      </c>
      <c r="F710" s="138"/>
      <c r="G710" s="17" t="s">
        <v>121</v>
      </c>
      <c r="H710" s="20">
        <v>0.01</v>
      </c>
      <c r="I710" s="19">
        <v>16.809999999999999</v>
      </c>
      <c r="J710" s="19">
        <v>0.16</v>
      </c>
    </row>
    <row r="711" spans="1:10" ht="24" customHeight="1">
      <c r="A711" s="21" t="s">
        <v>2065</v>
      </c>
      <c r="B711" s="23" t="s">
        <v>2527</v>
      </c>
      <c r="C711" s="21" t="s">
        <v>73</v>
      </c>
      <c r="D711" s="21" t="s">
        <v>2528</v>
      </c>
      <c r="E711" s="136" t="s">
        <v>1611</v>
      </c>
      <c r="F711" s="136"/>
      <c r="G711" s="22" t="s">
        <v>749</v>
      </c>
      <c r="H711" s="25">
        <v>1</v>
      </c>
      <c r="I711" s="24">
        <v>6.63</v>
      </c>
      <c r="J711" s="24">
        <v>6.63</v>
      </c>
    </row>
    <row r="712" spans="1:10">
      <c r="A712" s="39"/>
      <c r="B712" s="39"/>
      <c r="C712" s="39"/>
      <c r="D712" s="39"/>
      <c r="E712" s="39" t="s">
        <v>2067</v>
      </c>
      <c r="F712" s="40">
        <v>0.21</v>
      </c>
      <c r="G712" s="39" t="s">
        <v>2068</v>
      </c>
      <c r="H712" s="40">
        <v>0</v>
      </c>
      <c r="I712" s="39" t="s">
        <v>2069</v>
      </c>
      <c r="J712" s="40">
        <v>0.21</v>
      </c>
    </row>
    <row r="713" spans="1:10">
      <c r="A713" s="39"/>
      <c r="B713" s="39"/>
      <c r="C713" s="39"/>
      <c r="D713" s="39"/>
      <c r="E713" s="39" t="s">
        <v>2070</v>
      </c>
      <c r="F713" s="40">
        <v>1.7884799999999998</v>
      </c>
      <c r="G713" s="39"/>
      <c r="H713" s="137" t="s">
        <v>2071</v>
      </c>
      <c r="I713" s="137"/>
      <c r="J713" s="40">
        <v>8.69</v>
      </c>
    </row>
    <row r="714" spans="1:10" ht="30" customHeight="1" thickBot="1">
      <c r="A714" s="34"/>
      <c r="B714" s="34"/>
      <c r="C714" s="34"/>
      <c r="D714" s="34"/>
      <c r="E714" s="34"/>
      <c r="F714" s="34"/>
      <c r="G714" s="34" t="s">
        <v>2072</v>
      </c>
      <c r="H714" s="36">
        <v>96</v>
      </c>
      <c r="I714" s="34" t="s">
        <v>2073</v>
      </c>
      <c r="J714" s="35">
        <v>834.24</v>
      </c>
    </row>
    <row r="715" spans="1:10" ht="0.95" customHeight="1" thickTop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ht="18" customHeight="1">
      <c r="A716" s="2" t="s">
        <v>2529</v>
      </c>
      <c r="B716" s="4" t="s">
        <v>63</v>
      </c>
      <c r="C716" s="2" t="s">
        <v>64</v>
      </c>
      <c r="D716" s="2" t="s">
        <v>8</v>
      </c>
      <c r="E716" s="134" t="s">
        <v>65</v>
      </c>
      <c r="F716" s="134"/>
      <c r="G716" s="3" t="s">
        <v>66</v>
      </c>
      <c r="H716" s="4" t="s">
        <v>67</v>
      </c>
      <c r="I716" s="4" t="s">
        <v>2063</v>
      </c>
      <c r="J716" s="4" t="s">
        <v>69</v>
      </c>
    </row>
    <row r="717" spans="1:10" ht="36" customHeight="1">
      <c r="A717" s="9" t="s">
        <v>2064</v>
      </c>
      <c r="B717" s="14" t="s">
        <v>247</v>
      </c>
      <c r="C717" s="9" t="s">
        <v>81</v>
      </c>
      <c r="D717" s="9" t="s">
        <v>248</v>
      </c>
      <c r="E717" s="135" t="s">
        <v>212</v>
      </c>
      <c r="F717" s="135"/>
      <c r="G717" s="10" t="s">
        <v>220</v>
      </c>
      <c r="H717" s="13">
        <v>1</v>
      </c>
      <c r="I717" s="11">
        <v>932.28</v>
      </c>
      <c r="J717" s="11">
        <v>932.28</v>
      </c>
    </row>
    <row r="718" spans="1:10" ht="24" customHeight="1">
      <c r="A718" s="16" t="s">
        <v>2075</v>
      </c>
      <c r="B718" s="18" t="s">
        <v>2530</v>
      </c>
      <c r="C718" s="16" t="s">
        <v>81</v>
      </c>
      <c r="D718" s="16" t="s">
        <v>2531</v>
      </c>
      <c r="E718" s="138" t="s">
        <v>75</v>
      </c>
      <c r="F718" s="138"/>
      <c r="G718" s="17" t="s">
        <v>121</v>
      </c>
      <c r="H718" s="20">
        <v>2.754</v>
      </c>
      <c r="I718" s="19">
        <v>13.44</v>
      </c>
      <c r="J718" s="19">
        <v>37.01</v>
      </c>
    </row>
    <row r="719" spans="1:10" ht="24" customHeight="1">
      <c r="A719" s="16" t="s">
        <v>2075</v>
      </c>
      <c r="B719" s="18" t="s">
        <v>2532</v>
      </c>
      <c r="C719" s="16" t="s">
        <v>81</v>
      </c>
      <c r="D719" s="16" t="s">
        <v>2533</v>
      </c>
      <c r="E719" s="138" t="s">
        <v>75</v>
      </c>
      <c r="F719" s="138"/>
      <c r="G719" s="17" t="s">
        <v>121</v>
      </c>
      <c r="H719" s="20">
        <v>3.3529999999999998</v>
      </c>
      <c r="I719" s="19">
        <v>16.73</v>
      </c>
      <c r="J719" s="19">
        <v>56.09</v>
      </c>
    </row>
    <row r="720" spans="1:10" ht="24" customHeight="1">
      <c r="A720" s="21" t="s">
        <v>2065</v>
      </c>
      <c r="B720" s="23" t="s">
        <v>2534</v>
      </c>
      <c r="C720" s="21" t="s">
        <v>81</v>
      </c>
      <c r="D720" s="21" t="s">
        <v>2535</v>
      </c>
      <c r="E720" s="136" t="s">
        <v>450</v>
      </c>
      <c r="F720" s="136"/>
      <c r="G720" s="22" t="s">
        <v>181</v>
      </c>
      <c r="H720" s="25">
        <v>1.4</v>
      </c>
      <c r="I720" s="24">
        <v>8.3000000000000007</v>
      </c>
      <c r="J720" s="24">
        <v>11.62</v>
      </c>
    </row>
    <row r="721" spans="1:10" ht="24" customHeight="1">
      <c r="A721" s="21" t="s">
        <v>2065</v>
      </c>
      <c r="B721" s="23" t="s">
        <v>2536</v>
      </c>
      <c r="C721" s="21" t="s">
        <v>81</v>
      </c>
      <c r="D721" s="21" t="s">
        <v>2537</v>
      </c>
      <c r="E721" s="136" t="s">
        <v>450</v>
      </c>
      <c r="F721" s="136"/>
      <c r="G721" s="22" t="s">
        <v>181</v>
      </c>
      <c r="H721" s="25">
        <v>3.0000000000000001E-3</v>
      </c>
      <c r="I721" s="24">
        <v>22.98</v>
      </c>
      <c r="J721" s="24">
        <v>0.06</v>
      </c>
    </row>
    <row r="722" spans="1:10" ht="36" customHeight="1">
      <c r="A722" s="21" t="s">
        <v>2065</v>
      </c>
      <c r="B722" s="23" t="s">
        <v>2538</v>
      </c>
      <c r="C722" s="21" t="s">
        <v>81</v>
      </c>
      <c r="D722" s="21" t="s">
        <v>2539</v>
      </c>
      <c r="E722" s="136" t="s">
        <v>450</v>
      </c>
      <c r="F722" s="136"/>
      <c r="G722" s="22" t="s">
        <v>76</v>
      </c>
      <c r="H722" s="25">
        <v>5</v>
      </c>
      <c r="I722" s="24">
        <v>0.25</v>
      </c>
      <c r="J722" s="24">
        <v>1.25</v>
      </c>
    </row>
    <row r="723" spans="1:10" ht="24" customHeight="1">
      <c r="A723" s="21" t="s">
        <v>2065</v>
      </c>
      <c r="B723" s="23" t="s">
        <v>1900</v>
      </c>
      <c r="C723" s="21" t="s">
        <v>81</v>
      </c>
      <c r="D723" s="21" t="s">
        <v>1901</v>
      </c>
      <c r="E723" s="136" t="s">
        <v>450</v>
      </c>
      <c r="F723" s="136"/>
      <c r="G723" s="22" t="s">
        <v>76</v>
      </c>
      <c r="H723" s="25">
        <v>3.3330000000000002</v>
      </c>
      <c r="I723" s="24">
        <v>1.3599999999999999</v>
      </c>
      <c r="J723" s="24">
        <v>4.53</v>
      </c>
    </row>
    <row r="724" spans="1:10" ht="24" customHeight="1">
      <c r="A724" s="21" t="s">
        <v>2065</v>
      </c>
      <c r="B724" s="23" t="s">
        <v>2540</v>
      </c>
      <c r="C724" s="21" t="s">
        <v>81</v>
      </c>
      <c r="D724" s="21" t="s">
        <v>2541</v>
      </c>
      <c r="E724" s="136" t="s">
        <v>450</v>
      </c>
      <c r="F724" s="136"/>
      <c r="G724" s="22" t="s">
        <v>181</v>
      </c>
      <c r="H724" s="25">
        <v>3.4089999999999998</v>
      </c>
      <c r="I724" s="24">
        <v>32.380000000000003</v>
      </c>
      <c r="J724" s="24">
        <v>110.38</v>
      </c>
    </row>
    <row r="725" spans="1:10" ht="24" customHeight="1">
      <c r="A725" s="21" t="s">
        <v>2065</v>
      </c>
      <c r="B725" s="23" t="s">
        <v>2542</v>
      </c>
      <c r="C725" s="21" t="s">
        <v>81</v>
      </c>
      <c r="D725" s="21" t="s">
        <v>2543</v>
      </c>
      <c r="E725" s="136" t="s">
        <v>450</v>
      </c>
      <c r="F725" s="136"/>
      <c r="G725" s="22" t="s">
        <v>220</v>
      </c>
      <c r="H725" s="25">
        <v>3.149</v>
      </c>
      <c r="I725" s="24">
        <v>8.48</v>
      </c>
      <c r="J725" s="24">
        <v>26.7</v>
      </c>
    </row>
    <row r="726" spans="1:10" ht="24" customHeight="1">
      <c r="A726" s="21" t="s">
        <v>2065</v>
      </c>
      <c r="B726" s="23" t="s">
        <v>2544</v>
      </c>
      <c r="C726" s="21" t="s">
        <v>81</v>
      </c>
      <c r="D726" s="21" t="s">
        <v>2545</v>
      </c>
      <c r="E726" s="136" t="s">
        <v>450</v>
      </c>
      <c r="F726" s="136"/>
      <c r="G726" s="22" t="s">
        <v>76</v>
      </c>
      <c r="H726" s="25">
        <v>0.85499999999999998</v>
      </c>
      <c r="I726" s="24">
        <v>21.05</v>
      </c>
      <c r="J726" s="24">
        <v>17.989999999999998</v>
      </c>
    </row>
    <row r="727" spans="1:10" ht="24" customHeight="1">
      <c r="A727" s="21" t="s">
        <v>2065</v>
      </c>
      <c r="B727" s="23" t="s">
        <v>2546</v>
      </c>
      <c r="C727" s="21" t="s">
        <v>81</v>
      </c>
      <c r="D727" s="21" t="s">
        <v>2547</v>
      </c>
      <c r="E727" s="136" t="s">
        <v>450</v>
      </c>
      <c r="F727" s="136"/>
      <c r="G727" s="22" t="s">
        <v>90</v>
      </c>
      <c r="H727" s="25">
        <v>0.998</v>
      </c>
      <c r="I727" s="24">
        <v>667.99</v>
      </c>
      <c r="J727" s="24">
        <v>666.65</v>
      </c>
    </row>
    <row r="728" spans="1:10">
      <c r="A728" s="39"/>
      <c r="B728" s="39"/>
      <c r="C728" s="39"/>
      <c r="D728" s="39"/>
      <c r="E728" s="39" t="s">
        <v>2067</v>
      </c>
      <c r="F728" s="40">
        <v>70.319999999999993</v>
      </c>
      <c r="G728" s="39" t="s">
        <v>2068</v>
      </c>
      <c r="H728" s="40">
        <v>0</v>
      </c>
      <c r="I728" s="39" t="s">
        <v>2069</v>
      </c>
      <c r="J728" s="40">
        <v>70.319999999999993</v>
      </c>
    </row>
    <row r="729" spans="1:10">
      <c r="A729" s="39"/>
      <c r="B729" s="39"/>
      <c r="C729" s="39"/>
      <c r="D729" s="39"/>
      <c r="E729" s="39" t="s">
        <v>2070</v>
      </c>
      <c r="F729" s="40">
        <v>241.646976</v>
      </c>
      <c r="G729" s="39"/>
      <c r="H729" s="137" t="s">
        <v>2071</v>
      </c>
      <c r="I729" s="137"/>
      <c r="J729" s="40">
        <v>1173.93</v>
      </c>
    </row>
    <row r="730" spans="1:10" ht="30" customHeight="1" thickBot="1">
      <c r="A730" s="34"/>
      <c r="B730" s="34"/>
      <c r="C730" s="34"/>
      <c r="D730" s="34"/>
      <c r="E730" s="34"/>
      <c r="F730" s="34"/>
      <c r="G730" s="34" t="s">
        <v>2072</v>
      </c>
      <c r="H730" s="36">
        <v>26.15</v>
      </c>
      <c r="I730" s="34" t="s">
        <v>2073</v>
      </c>
      <c r="J730" s="35">
        <v>30698.27</v>
      </c>
    </row>
    <row r="731" spans="1:10" ht="0.95" customHeight="1" thickTop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ht="18" customHeight="1">
      <c r="A732" s="2" t="s">
        <v>2548</v>
      </c>
      <c r="B732" s="4" t="s">
        <v>63</v>
      </c>
      <c r="C732" s="2" t="s">
        <v>64</v>
      </c>
      <c r="D732" s="2" t="s">
        <v>8</v>
      </c>
      <c r="E732" s="134" t="s">
        <v>65</v>
      </c>
      <c r="F732" s="134"/>
      <c r="G732" s="3" t="s">
        <v>66</v>
      </c>
      <c r="H732" s="4" t="s">
        <v>67</v>
      </c>
      <c r="I732" s="4" t="s">
        <v>2063</v>
      </c>
      <c r="J732" s="4" t="s">
        <v>69</v>
      </c>
    </row>
    <row r="733" spans="1:10" ht="60" customHeight="1">
      <c r="A733" s="9" t="s">
        <v>2064</v>
      </c>
      <c r="B733" s="14" t="s">
        <v>598</v>
      </c>
      <c r="C733" s="9" t="s">
        <v>81</v>
      </c>
      <c r="D733" s="9" t="s">
        <v>599</v>
      </c>
      <c r="E733" s="135" t="s">
        <v>212</v>
      </c>
      <c r="F733" s="135"/>
      <c r="G733" s="10" t="s">
        <v>220</v>
      </c>
      <c r="H733" s="13">
        <v>1</v>
      </c>
      <c r="I733" s="11">
        <v>502.98</v>
      </c>
      <c r="J733" s="11">
        <v>502.98</v>
      </c>
    </row>
    <row r="734" spans="1:10" ht="24" customHeight="1">
      <c r="A734" s="16" t="s">
        <v>2075</v>
      </c>
      <c r="B734" s="18" t="s">
        <v>2530</v>
      </c>
      <c r="C734" s="16" t="s">
        <v>81</v>
      </c>
      <c r="D734" s="16" t="s">
        <v>2531</v>
      </c>
      <c r="E734" s="138" t="s">
        <v>75</v>
      </c>
      <c r="F734" s="138"/>
      <c r="G734" s="17" t="s">
        <v>121</v>
      </c>
      <c r="H734" s="20">
        <v>4.5259999999999998</v>
      </c>
      <c r="I734" s="19">
        <v>13.44</v>
      </c>
      <c r="J734" s="19">
        <v>60.82</v>
      </c>
    </row>
    <row r="735" spans="1:10" ht="24" customHeight="1">
      <c r="A735" s="16" t="s">
        <v>2075</v>
      </c>
      <c r="B735" s="18" t="s">
        <v>2532</v>
      </c>
      <c r="C735" s="16" t="s">
        <v>81</v>
      </c>
      <c r="D735" s="16" t="s">
        <v>2533</v>
      </c>
      <c r="E735" s="138" t="s">
        <v>75</v>
      </c>
      <c r="F735" s="138"/>
      <c r="G735" s="17" t="s">
        <v>121</v>
      </c>
      <c r="H735" s="20">
        <v>5.51</v>
      </c>
      <c r="I735" s="19">
        <v>16.73</v>
      </c>
      <c r="J735" s="19">
        <v>92.18</v>
      </c>
    </row>
    <row r="736" spans="1:10" ht="24" customHeight="1">
      <c r="A736" s="21" t="s">
        <v>2065</v>
      </c>
      <c r="B736" s="23" t="s">
        <v>2534</v>
      </c>
      <c r="C736" s="21" t="s">
        <v>81</v>
      </c>
      <c r="D736" s="21" t="s">
        <v>2535</v>
      </c>
      <c r="E736" s="136" t="s">
        <v>450</v>
      </c>
      <c r="F736" s="136"/>
      <c r="G736" s="22" t="s">
        <v>181</v>
      </c>
      <c r="H736" s="25">
        <v>0.89600000000000002</v>
      </c>
      <c r="I736" s="24">
        <v>8.3000000000000007</v>
      </c>
      <c r="J736" s="24">
        <v>7.43</v>
      </c>
    </row>
    <row r="737" spans="1:10" ht="24" customHeight="1">
      <c r="A737" s="21" t="s">
        <v>2065</v>
      </c>
      <c r="B737" s="23" t="s">
        <v>2536</v>
      </c>
      <c r="C737" s="21" t="s">
        <v>81</v>
      </c>
      <c r="D737" s="21" t="s">
        <v>2537</v>
      </c>
      <c r="E737" s="136" t="s">
        <v>450</v>
      </c>
      <c r="F737" s="136"/>
      <c r="G737" s="22" t="s">
        <v>181</v>
      </c>
      <c r="H737" s="25">
        <v>6.5000000000000002E-2</v>
      </c>
      <c r="I737" s="24">
        <v>22.98</v>
      </c>
      <c r="J737" s="24">
        <v>1.49</v>
      </c>
    </row>
    <row r="738" spans="1:10" ht="24" customHeight="1">
      <c r="A738" s="21" t="s">
        <v>2065</v>
      </c>
      <c r="B738" s="23" t="s">
        <v>1900</v>
      </c>
      <c r="C738" s="21" t="s">
        <v>81</v>
      </c>
      <c r="D738" s="21" t="s">
        <v>1901</v>
      </c>
      <c r="E738" s="136" t="s">
        <v>450</v>
      </c>
      <c r="F738" s="136"/>
      <c r="G738" s="22" t="s">
        <v>76</v>
      </c>
      <c r="H738" s="25">
        <v>3.3330000000000002</v>
      </c>
      <c r="I738" s="24">
        <v>1.3599999999999999</v>
      </c>
      <c r="J738" s="24">
        <v>4.53</v>
      </c>
    </row>
    <row r="739" spans="1:10" ht="36" customHeight="1">
      <c r="A739" s="21" t="s">
        <v>2065</v>
      </c>
      <c r="B739" s="23" t="s">
        <v>2549</v>
      </c>
      <c r="C739" s="21" t="s">
        <v>81</v>
      </c>
      <c r="D739" s="21" t="s">
        <v>2550</v>
      </c>
      <c r="E739" s="136" t="s">
        <v>450</v>
      </c>
      <c r="F739" s="136"/>
      <c r="G739" s="22" t="s">
        <v>220</v>
      </c>
      <c r="H739" s="25">
        <v>6.25</v>
      </c>
      <c r="I739" s="24">
        <v>25.88</v>
      </c>
      <c r="J739" s="24">
        <v>161.75</v>
      </c>
    </row>
    <row r="740" spans="1:10" ht="36" customHeight="1">
      <c r="A740" s="21" t="s">
        <v>2065</v>
      </c>
      <c r="B740" s="23" t="s">
        <v>2551</v>
      </c>
      <c r="C740" s="21" t="s">
        <v>81</v>
      </c>
      <c r="D740" s="21" t="s">
        <v>2552</v>
      </c>
      <c r="E740" s="136" t="s">
        <v>450</v>
      </c>
      <c r="F740" s="136"/>
      <c r="G740" s="22" t="s">
        <v>220</v>
      </c>
      <c r="H740" s="25">
        <v>2.0230000000000001</v>
      </c>
      <c r="I740" s="24">
        <v>34.75</v>
      </c>
      <c r="J740" s="24">
        <v>70.290000000000006</v>
      </c>
    </row>
    <row r="741" spans="1:10" ht="36" customHeight="1">
      <c r="A741" s="21" t="s">
        <v>2065</v>
      </c>
      <c r="B741" s="23" t="s">
        <v>2553</v>
      </c>
      <c r="C741" s="21" t="s">
        <v>81</v>
      </c>
      <c r="D741" s="21" t="s">
        <v>2554</v>
      </c>
      <c r="E741" s="136" t="s">
        <v>450</v>
      </c>
      <c r="F741" s="136"/>
      <c r="G741" s="22" t="s">
        <v>220</v>
      </c>
      <c r="H741" s="25">
        <v>0.92600000000000005</v>
      </c>
      <c r="I741" s="24">
        <v>50.65</v>
      </c>
      <c r="J741" s="24">
        <v>46.9</v>
      </c>
    </row>
    <row r="742" spans="1:10" ht="36" customHeight="1">
      <c r="A742" s="21" t="s">
        <v>2065</v>
      </c>
      <c r="B742" s="23" t="s">
        <v>2555</v>
      </c>
      <c r="C742" s="21" t="s">
        <v>81</v>
      </c>
      <c r="D742" s="21" t="s">
        <v>2556</v>
      </c>
      <c r="E742" s="136" t="s">
        <v>450</v>
      </c>
      <c r="F742" s="136"/>
      <c r="G742" s="22" t="s">
        <v>220</v>
      </c>
      <c r="H742" s="25">
        <v>1.0289999999999999</v>
      </c>
      <c r="I742" s="24">
        <v>55.97</v>
      </c>
      <c r="J742" s="24">
        <v>57.59</v>
      </c>
    </row>
    <row r="743" spans="1:10">
      <c r="A743" s="39"/>
      <c r="B743" s="39"/>
      <c r="C743" s="39"/>
      <c r="D743" s="39"/>
      <c r="E743" s="39" t="s">
        <v>2067</v>
      </c>
      <c r="F743" s="40">
        <v>115.57</v>
      </c>
      <c r="G743" s="39" t="s">
        <v>2068</v>
      </c>
      <c r="H743" s="40">
        <v>0</v>
      </c>
      <c r="I743" s="39" t="s">
        <v>2069</v>
      </c>
      <c r="J743" s="40">
        <v>115.57</v>
      </c>
    </row>
    <row r="744" spans="1:10">
      <c r="A744" s="39"/>
      <c r="B744" s="39"/>
      <c r="C744" s="39"/>
      <c r="D744" s="39"/>
      <c r="E744" s="39" t="s">
        <v>2070</v>
      </c>
      <c r="F744" s="40">
        <v>130.37241599999999</v>
      </c>
      <c r="G744" s="39"/>
      <c r="H744" s="137" t="s">
        <v>2071</v>
      </c>
      <c r="I744" s="137"/>
      <c r="J744" s="40">
        <v>633.35</v>
      </c>
    </row>
    <row r="745" spans="1:10" ht="30" customHeight="1" thickBot="1">
      <c r="A745" s="34"/>
      <c r="B745" s="34"/>
      <c r="C745" s="34"/>
      <c r="D745" s="34"/>
      <c r="E745" s="34"/>
      <c r="F745" s="34"/>
      <c r="G745" s="34" t="s">
        <v>2072</v>
      </c>
      <c r="H745" s="36">
        <v>13.22</v>
      </c>
      <c r="I745" s="34" t="s">
        <v>2073</v>
      </c>
      <c r="J745" s="35">
        <v>8372.89</v>
      </c>
    </row>
    <row r="746" spans="1:10" ht="0.95" customHeight="1" thickTop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8" customHeight="1">
      <c r="A747" s="2" t="s">
        <v>2557</v>
      </c>
      <c r="B747" s="4" t="s">
        <v>63</v>
      </c>
      <c r="C747" s="2" t="s">
        <v>64</v>
      </c>
      <c r="D747" s="2" t="s">
        <v>8</v>
      </c>
      <c r="E747" s="134" t="s">
        <v>65</v>
      </c>
      <c r="F747" s="134"/>
      <c r="G747" s="3" t="s">
        <v>66</v>
      </c>
      <c r="H747" s="4" t="s">
        <v>67</v>
      </c>
      <c r="I747" s="4" t="s">
        <v>2063</v>
      </c>
      <c r="J747" s="4" t="s">
        <v>69</v>
      </c>
    </row>
    <row r="748" spans="1:10" ht="24" customHeight="1">
      <c r="A748" s="9" t="s">
        <v>2064</v>
      </c>
      <c r="B748" s="14" t="s">
        <v>652</v>
      </c>
      <c r="C748" s="9" t="s">
        <v>73</v>
      </c>
      <c r="D748" s="9" t="s">
        <v>653</v>
      </c>
      <c r="E748" s="135" t="s">
        <v>75</v>
      </c>
      <c r="F748" s="135"/>
      <c r="G748" s="10" t="s">
        <v>220</v>
      </c>
      <c r="H748" s="13">
        <v>1</v>
      </c>
      <c r="I748" s="11">
        <v>104.19</v>
      </c>
      <c r="J748" s="11">
        <v>104.19</v>
      </c>
    </row>
    <row r="749" spans="1:10" ht="24" customHeight="1">
      <c r="A749" s="16" t="s">
        <v>2075</v>
      </c>
      <c r="B749" s="18" t="s">
        <v>2520</v>
      </c>
      <c r="C749" s="16" t="s">
        <v>81</v>
      </c>
      <c r="D749" s="16" t="s">
        <v>2521</v>
      </c>
      <c r="E749" s="138" t="s">
        <v>75</v>
      </c>
      <c r="F749" s="138"/>
      <c r="G749" s="17" t="s">
        <v>121</v>
      </c>
      <c r="H749" s="20">
        <v>0.5</v>
      </c>
      <c r="I749" s="19">
        <v>17.61</v>
      </c>
      <c r="J749" s="19">
        <v>8.8000000000000007</v>
      </c>
    </row>
    <row r="750" spans="1:10" ht="24" customHeight="1">
      <c r="A750" s="16" t="s">
        <v>2075</v>
      </c>
      <c r="B750" s="18" t="s">
        <v>2532</v>
      </c>
      <c r="C750" s="16" t="s">
        <v>81</v>
      </c>
      <c r="D750" s="16" t="s">
        <v>2533</v>
      </c>
      <c r="E750" s="138" t="s">
        <v>75</v>
      </c>
      <c r="F750" s="138"/>
      <c r="G750" s="17" t="s">
        <v>121</v>
      </c>
      <c r="H750" s="20">
        <v>1.7</v>
      </c>
      <c r="I750" s="19">
        <v>16.73</v>
      </c>
      <c r="J750" s="19">
        <v>28.44</v>
      </c>
    </row>
    <row r="751" spans="1:10" ht="24" customHeight="1">
      <c r="A751" s="21" t="s">
        <v>2065</v>
      </c>
      <c r="B751" s="23" t="s">
        <v>2524</v>
      </c>
      <c r="C751" s="21" t="s">
        <v>81</v>
      </c>
      <c r="D751" s="21" t="s">
        <v>2525</v>
      </c>
      <c r="E751" s="136" t="s">
        <v>450</v>
      </c>
      <c r="F751" s="136"/>
      <c r="G751" s="22" t="s">
        <v>2245</v>
      </c>
      <c r="H751" s="25">
        <v>0.2</v>
      </c>
      <c r="I751" s="24">
        <v>22.44</v>
      </c>
      <c r="J751" s="24">
        <v>4.4800000000000004</v>
      </c>
    </row>
    <row r="752" spans="1:10" ht="24" customHeight="1">
      <c r="A752" s="21" t="s">
        <v>2065</v>
      </c>
      <c r="B752" s="23" t="s">
        <v>2558</v>
      </c>
      <c r="C752" s="21" t="s">
        <v>81</v>
      </c>
      <c r="D752" s="21" t="s">
        <v>2559</v>
      </c>
      <c r="E752" s="136" t="s">
        <v>450</v>
      </c>
      <c r="F752" s="136"/>
      <c r="G752" s="22" t="s">
        <v>2245</v>
      </c>
      <c r="H752" s="25">
        <v>2.1999999999999999E-2</v>
      </c>
      <c r="I752" s="24">
        <v>14.92</v>
      </c>
      <c r="J752" s="24">
        <v>0.32</v>
      </c>
    </row>
    <row r="753" spans="1:10" ht="24" customHeight="1">
      <c r="A753" s="21" t="s">
        <v>2065</v>
      </c>
      <c r="B753" s="23" t="s">
        <v>2560</v>
      </c>
      <c r="C753" s="21" t="s">
        <v>81</v>
      </c>
      <c r="D753" s="21" t="s">
        <v>2561</v>
      </c>
      <c r="E753" s="136" t="s">
        <v>450</v>
      </c>
      <c r="F753" s="136"/>
      <c r="G753" s="22" t="s">
        <v>220</v>
      </c>
      <c r="H753" s="25">
        <v>1.1000000000000001</v>
      </c>
      <c r="I753" s="24">
        <v>41.61</v>
      </c>
      <c r="J753" s="24">
        <v>45.77</v>
      </c>
    </row>
    <row r="754" spans="1:10" ht="24" customHeight="1">
      <c r="A754" s="21" t="s">
        <v>2065</v>
      </c>
      <c r="B754" s="23" t="s">
        <v>2562</v>
      </c>
      <c r="C754" s="21" t="s">
        <v>81</v>
      </c>
      <c r="D754" s="21" t="s">
        <v>2563</v>
      </c>
      <c r="E754" s="136" t="s">
        <v>2318</v>
      </c>
      <c r="F754" s="136"/>
      <c r="G754" s="22" t="s">
        <v>121</v>
      </c>
      <c r="H754" s="25">
        <v>1.7</v>
      </c>
      <c r="I754" s="24">
        <v>9.64</v>
      </c>
      <c r="J754" s="24">
        <v>16.38</v>
      </c>
    </row>
    <row r="755" spans="1:10">
      <c r="A755" s="39"/>
      <c r="B755" s="39"/>
      <c r="C755" s="39"/>
      <c r="D755" s="39"/>
      <c r="E755" s="39" t="s">
        <v>2067</v>
      </c>
      <c r="F755" s="40">
        <v>44.99</v>
      </c>
      <c r="G755" s="39" t="s">
        <v>2068</v>
      </c>
      <c r="H755" s="40">
        <v>0</v>
      </c>
      <c r="I755" s="39" t="s">
        <v>2069</v>
      </c>
      <c r="J755" s="40">
        <v>44.99</v>
      </c>
    </row>
    <row r="756" spans="1:10">
      <c r="A756" s="39"/>
      <c r="B756" s="39"/>
      <c r="C756" s="39"/>
      <c r="D756" s="39"/>
      <c r="E756" s="39" t="s">
        <v>2070</v>
      </c>
      <c r="F756" s="40">
        <v>27.006048</v>
      </c>
      <c r="G756" s="39"/>
      <c r="H756" s="137" t="s">
        <v>2071</v>
      </c>
      <c r="I756" s="137"/>
      <c r="J756" s="40">
        <v>131.19999999999999</v>
      </c>
    </row>
    <row r="757" spans="1:10" ht="30" customHeight="1" thickBot="1">
      <c r="A757" s="34"/>
      <c r="B757" s="34"/>
      <c r="C757" s="34"/>
      <c r="D757" s="34"/>
      <c r="E757" s="34"/>
      <c r="F757" s="34"/>
      <c r="G757" s="34" t="s">
        <v>2072</v>
      </c>
      <c r="H757" s="36">
        <v>53.48</v>
      </c>
      <c r="I757" s="34" t="s">
        <v>2073</v>
      </c>
      <c r="J757" s="35">
        <v>7016.58</v>
      </c>
    </row>
    <row r="758" spans="1:10" ht="0.95" customHeight="1" thickTop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8" customHeight="1">
      <c r="A759" s="2" t="s">
        <v>2564</v>
      </c>
      <c r="B759" s="4" t="s">
        <v>63</v>
      </c>
      <c r="C759" s="2" t="s">
        <v>64</v>
      </c>
      <c r="D759" s="2" t="s">
        <v>8</v>
      </c>
      <c r="E759" s="134" t="s">
        <v>65</v>
      </c>
      <c r="F759" s="134"/>
      <c r="G759" s="3" t="s">
        <v>66</v>
      </c>
      <c r="H759" s="4" t="s">
        <v>67</v>
      </c>
      <c r="I759" s="4" t="s">
        <v>2063</v>
      </c>
      <c r="J759" s="4" t="s">
        <v>69</v>
      </c>
    </row>
    <row r="760" spans="1:10" ht="24" customHeight="1">
      <c r="A760" s="9" t="s">
        <v>2064</v>
      </c>
      <c r="B760" s="14" t="s">
        <v>348</v>
      </c>
      <c r="C760" s="9" t="s">
        <v>73</v>
      </c>
      <c r="D760" s="9" t="s">
        <v>349</v>
      </c>
      <c r="E760" s="135" t="s">
        <v>75</v>
      </c>
      <c r="F760" s="135"/>
      <c r="G760" s="10" t="s">
        <v>181</v>
      </c>
      <c r="H760" s="13">
        <v>1</v>
      </c>
      <c r="I760" s="11">
        <v>14.68</v>
      </c>
      <c r="J760" s="11">
        <v>14.68</v>
      </c>
    </row>
    <row r="761" spans="1:10" ht="24" customHeight="1">
      <c r="A761" s="16" t="s">
        <v>2075</v>
      </c>
      <c r="B761" s="18" t="s">
        <v>2507</v>
      </c>
      <c r="C761" s="16" t="s">
        <v>81</v>
      </c>
      <c r="D761" s="16" t="s">
        <v>2508</v>
      </c>
      <c r="E761" s="138" t="s">
        <v>75</v>
      </c>
      <c r="F761" s="138"/>
      <c r="G761" s="17" t="s">
        <v>121</v>
      </c>
      <c r="H761" s="20">
        <v>0.2</v>
      </c>
      <c r="I761" s="19">
        <v>13.92</v>
      </c>
      <c r="J761" s="19">
        <v>2.7800000000000002</v>
      </c>
    </row>
    <row r="762" spans="1:10" ht="24" customHeight="1">
      <c r="A762" s="16" t="s">
        <v>2075</v>
      </c>
      <c r="B762" s="18" t="s">
        <v>2509</v>
      </c>
      <c r="C762" s="16" t="s">
        <v>81</v>
      </c>
      <c r="D762" s="16" t="s">
        <v>2510</v>
      </c>
      <c r="E762" s="138" t="s">
        <v>75</v>
      </c>
      <c r="F762" s="138"/>
      <c r="G762" s="17" t="s">
        <v>121</v>
      </c>
      <c r="H762" s="20">
        <v>0.2</v>
      </c>
      <c r="I762" s="19">
        <v>16.809999999999999</v>
      </c>
      <c r="J762" s="19">
        <v>3.36</v>
      </c>
    </row>
    <row r="763" spans="1:10" ht="24" customHeight="1">
      <c r="A763" s="21" t="s">
        <v>2065</v>
      </c>
      <c r="B763" s="23" t="s">
        <v>2534</v>
      </c>
      <c r="C763" s="21" t="s">
        <v>81</v>
      </c>
      <c r="D763" s="21" t="s">
        <v>2535</v>
      </c>
      <c r="E763" s="136" t="s">
        <v>450</v>
      </c>
      <c r="F763" s="136"/>
      <c r="G763" s="22" t="s">
        <v>181</v>
      </c>
      <c r="H763" s="25">
        <v>1.03</v>
      </c>
      <c r="I763" s="24">
        <v>8.3000000000000007</v>
      </c>
      <c r="J763" s="24">
        <v>8.5399999999999991</v>
      </c>
    </row>
    <row r="764" spans="1:10">
      <c r="A764" s="39"/>
      <c r="B764" s="39"/>
      <c r="C764" s="39"/>
      <c r="D764" s="39"/>
      <c r="E764" s="39" t="s">
        <v>2067</v>
      </c>
      <c r="F764" s="40">
        <v>4.92</v>
      </c>
      <c r="G764" s="39" t="s">
        <v>2068</v>
      </c>
      <c r="H764" s="40">
        <v>0</v>
      </c>
      <c r="I764" s="39" t="s">
        <v>2069</v>
      </c>
      <c r="J764" s="40">
        <v>4.92</v>
      </c>
    </row>
    <row r="765" spans="1:10">
      <c r="A765" s="39"/>
      <c r="B765" s="39"/>
      <c r="C765" s="39"/>
      <c r="D765" s="39"/>
      <c r="E765" s="39" t="s">
        <v>2070</v>
      </c>
      <c r="F765" s="40">
        <v>3.805056</v>
      </c>
      <c r="G765" s="39"/>
      <c r="H765" s="137" t="s">
        <v>2071</v>
      </c>
      <c r="I765" s="137"/>
      <c r="J765" s="40">
        <v>18.489999999999998</v>
      </c>
    </row>
    <row r="766" spans="1:10" ht="30" customHeight="1" thickBot="1">
      <c r="A766" s="34"/>
      <c r="B766" s="34"/>
      <c r="C766" s="34"/>
      <c r="D766" s="34"/>
      <c r="E766" s="34"/>
      <c r="F766" s="34"/>
      <c r="G766" s="34" t="s">
        <v>2072</v>
      </c>
      <c r="H766" s="36">
        <v>1067.07</v>
      </c>
      <c r="I766" s="34" t="s">
        <v>2073</v>
      </c>
      <c r="J766" s="35">
        <v>19730.12</v>
      </c>
    </row>
    <row r="767" spans="1:10" ht="0.95" customHeight="1" thickTop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24" customHeight="1">
      <c r="A768" s="5" t="s">
        <v>34</v>
      </c>
      <c r="B768" s="5"/>
      <c r="C768" s="5"/>
      <c r="D768" s="5" t="s">
        <v>35</v>
      </c>
      <c r="E768" s="5"/>
      <c r="F768" s="133"/>
      <c r="G768" s="133"/>
      <c r="H768" s="6"/>
      <c r="I768" s="5"/>
      <c r="J768" s="7">
        <v>113587.41</v>
      </c>
    </row>
    <row r="769" spans="1:10" ht="18" customHeight="1">
      <c r="A769" s="2" t="s">
        <v>2565</v>
      </c>
      <c r="B769" s="4" t="s">
        <v>63</v>
      </c>
      <c r="C769" s="2" t="s">
        <v>64</v>
      </c>
      <c r="D769" s="2" t="s">
        <v>8</v>
      </c>
      <c r="E769" s="134" t="s">
        <v>65</v>
      </c>
      <c r="F769" s="134"/>
      <c r="G769" s="3" t="s">
        <v>66</v>
      </c>
      <c r="H769" s="4" t="s">
        <v>67</v>
      </c>
      <c r="I769" s="4" t="s">
        <v>2063</v>
      </c>
      <c r="J769" s="4" t="s">
        <v>69</v>
      </c>
    </row>
    <row r="770" spans="1:10" ht="24" customHeight="1">
      <c r="A770" s="9" t="s">
        <v>2064</v>
      </c>
      <c r="B770" s="14" t="s">
        <v>752</v>
      </c>
      <c r="C770" s="9" t="s">
        <v>81</v>
      </c>
      <c r="D770" s="9" t="s">
        <v>753</v>
      </c>
      <c r="E770" s="135" t="s">
        <v>140</v>
      </c>
      <c r="F770" s="135"/>
      <c r="G770" s="10" t="s">
        <v>220</v>
      </c>
      <c r="H770" s="13">
        <v>1</v>
      </c>
      <c r="I770" s="11">
        <v>36.08</v>
      </c>
      <c r="J770" s="11">
        <v>36.08</v>
      </c>
    </row>
    <row r="771" spans="1:10" ht="24" customHeight="1">
      <c r="A771" s="16" t="s">
        <v>2075</v>
      </c>
      <c r="B771" s="18" t="s">
        <v>2391</v>
      </c>
      <c r="C771" s="16" t="s">
        <v>81</v>
      </c>
      <c r="D771" s="16" t="s">
        <v>2392</v>
      </c>
      <c r="E771" s="138" t="s">
        <v>75</v>
      </c>
      <c r="F771" s="138"/>
      <c r="G771" s="17" t="s">
        <v>121</v>
      </c>
      <c r="H771" s="20">
        <v>0.17899999999999999</v>
      </c>
      <c r="I771" s="19">
        <v>16.82</v>
      </c>
      <c r="J771" s="19">
        <v>3.01</v>
      </c>
    </row>
    <row r="772" spans="1:10" ht="24" customHeight="1">
      <c r="A772" s="16" t="s">
        <v>2075</v>
      </c>
      <c r="B772" s="18" t="s">
        <v>2361</v>
      </c>
      <c r="C772" s="16" t="s">
        <v>81</v>
      </c>
      <c r="D772" s="16" t="s">
        <v>2362</v>
      </c>
      <c r="E772" s="138" t="s">
        <v>75</v>
      </c>
      <c r="F772" s="138"/>
      <c r="G772" s="17" t="s">
        <v>121</v>
      </c>
      <c r="H772" s="20">
        <v>0.09</v>
      </c>
      <c r="I772" s="19">
        <v>12.94</v>
      </c>
      <c r="J772" s="19">
        <v>1.1599999999999999</v>
      </c>
    </row>
    <row r="773" spans="1:10" ht="36" customHeight="1">
      <c r="A773" s="21" t="s">
        <v>2065</v>
      </c>
      <c r="B773" s="23" t="s">
        <v>2566</v>
      </c>
      <c r="C773" s="21" t="s">
        <v>81</v>
      </c>
      <c r="D773" s="21" t="s">
        <v>2567</v>
      </c>
      <c r="E773" s="136" t="s">
        <v>450</v>
      </c>
      <c r="F773" s="136"/>
      <c r="G773" s="22" t="s">
        <v>76</v>
      </c>
      <c r="H773" s="25">
        <v>1.33</v>
      </c>
      <c r="I773" s="24">
        <v>0.13</v>
      </c>
      <c r="J773" s="24">
        <v>0.17</v>
      </c>
    </row>
    <row r="774" spans="1:10" ht="24" customHeight="1">
      <c r="A774" s="21" t="s">
        <v>2065</v>
      </c>
      <c r="B774" s="23" t="s">
        <v>2568</v>
      </c>
      <c r="C774" s="21" t="s">
        <v>81</v>
      </c>
      <c r="D774" s="21" t="s">
        <v>2569</v>
      </c>
      <c r="E774" s="136" t="s">
        <v>450</v>
      </c>
      <c r="F774" s="136"/>
      <c r="G774" s="22" t="s">
        <v>220</v>
      </c>
      <c r="H774" s="25">
        <v>1.1499999999999999</v>
      </c>
      <c r="I774" s="24">
        <v>25.06</v>
      </c>
      <c r="J774" s="24">
        <v>28.81</v>
      </c>
    </row>
    <row r="775" spans="1:10" ht="24" customHeight="1">
      <c r="A775" s="21" t="s">
        <v>2065</v>
      </c>
      <c r="B775" s="23" t="s">
        <v>2570</v>
      </c>
      <c r="C775" s="21" t="s">
        <v>81</v>
      </c>
      <c r="D775" s="21" t="s">
        <v>2571</v>
      </c>
      <c r="E775" s="136" t="s">
        <v>450</v>
      </c>
      <c r="F775" s="136"/>
      <c r="G775" s="22" t="s">
        <v>2572</v>
      </c>
      <c r="H775" s="25">
        <v>9.1999999999999998E-2</v>
      </c>
      <c r="I775" s="24">
        <v>31.87</v>
      </c>
      <c r="J775" s="24">
        <v>2.93</v>
      </c>
    </row>
    <row r="776" spans="1:10">
      <c r="A776" s="39"/>
      <c r="B776" s="39"/>
      <c r="C776" s="39"/>
      <c r="D776" s="39"/>
      <c r="E776" s="39" t="s">
        <v>2067</v>
      </c>
      <c r="F776" s="40">
        <v>3.17</v>
      </c>
      <c r="G776" s="39" t="s">
        <v>2068</v>
      </c>
      <c r="H776" s="40">
        <v>0</v>
      </c>
      <c r="I776" s="39" t="s">
        <v>2069</v>
      </c>
      <c r="J776" s="40">
        <v>3.17</v>
      </c>
    </row>
    <row r="777" spans="1:10">
      <c r="A777" s="39"/>
      <c r="B777" s="39"/>
      <c r="C777" s="39"/>
      <c r="D777" s="39"/>
      <c r="E777" s="39" t="s">
        <v>2070</v>
      </c>
      <c r="F777" s="40">
        <v>9.3519360000000002</v>
      </c>
      <c r="G777" s="39"/>
      <c r="H777" s="137" t="s">
        <v>2071</v>
      </c>
      <c r="I777" s="137"/>
      <c r="J777" s="40">
        <v>45.43</v>
      </c>
    </row>
    <row r="778" spans="1:10" ht="30" customHeight="1" thickBot="1">
      <c r="A778" s="34"/>
      <c r="B778" s="34"/>
      <c r="C778" s="34"/>
      <c r="D778" s="34"/>
      <c r="E778" s="34"/>
      <c r="F778" s="34"/>
      <c r="G778" s="34" t="s">
        <v>2072</v>
      </c>
      <c r="H778" s="36">
        <v>105.76</v>
      </c>
      <c r="I778" s="34" t="s">
        <v>2073</v>
      </c>
      <c r="J778" s="35">
        <v>4804.68</v>
      </c>
    </row>
    <row r="779" spans="1:10" ht="0.95" customHeight="1" thickTop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ht="18" customHeight="1">
      <c r="A780" s="2" t="s">
        <v>2573</v>
      </c>
      <c r="B780" s="4" t="s">
        <v>63</v>
      </c>
      <c r="C780" s="2" t="s">
        <v>64</v>
      </c>
      <c r="D780" s="2" t="s">
        <v>8</v>
      </c>
      <c r="E780" s="134" t="s">
        <v>65</v>
      </c>
      <c r="F780" s="134"/>
      <c r="G780" s="3" t="s">
        <v>66</v>
      </c>
      <c r="H780" s="4" t="s">
        <v>67</v>
      </c>
      <c r="I780" s="4" t="s">
        <v>2063</v>
      </c>
      <c r="J780" s="4" t="s">
        <v>69</v>
      </c>
    </row>
    <row r="781" spans="1:10" ht="36" customHeight="1">
      <c r="A781" s="9" t="s">
        <v>2064</v>
      </c>
      <c r="B781" s="14" t="s">
        <v>95</v>
      </c>
      <c r="C781" s="9" t="s">
        <v>81</v>
      </c>
      <c r="D781" s="9" t="s">
        <v>96</v>
      </c>
      <c r="E781" s="135" t="s">
        <v>97</v>
      </c>
      <c r="F781" s="135"/>
      <c r="G781" s="10" t="s">
        <v>90</v>
      </c>
      <c r="H781" s="13">
        <v>1</v>
      </c>
      <c r="I781" s="11">
        <v>184.44</v>
      </c>
      <c r="J781" s="11">
        <v>184.44</v>
      </c>
    </row>
    <row r="782" spans="1:10" ht="36" customHeight="1">
      <c r="A782" s="16" t="s">
        <v>2075</v>
      </c>
      <c r="B782" s="18" t="s">
        <v>2574</v>
      </c>
      <c r="C782" s="16" t="s">
        <v>81</v>
      </c>
      <c r="D782" s="16" t="s">
        <v>2575</v>
      </c>
      <c r="E782" s="138" t="s">
        <v>2078</v>
      </c>
      <c r="F782" s="138"/>
      <c r="G782" s="17" t="s">
        <v>2079</v>
      </c>
      <c r="H782" s="20">
        <v>8.9999999999999998E-4</v>
      </c>
      <c r="I782" s="19">
        <v>19.649999999999999</v>
      </c>
      <c r="J782" s="19">
        <v>0.01</v>
      </c>
    </row>
    <row r="783" spans="1:10" ht="36" customHeight="1">
      <c r="A783" s="16" t="s">
        <v>2075</v>
      </c>
      <c r="B783" s="18" t="s">
        <v>2576</v>
      </c>
      <c r="C783" s="16" t="s">
        <v>81</v>
      </c>
      <c r="D783" s="16" t="s">
        <v>2577</v>
      </c>
      <c r="E783" s="138" t="s">
        <v>2078</v>
      </c>
      <c r="F783" s="138"/>
      <c r="G783" s="17" t="s">
        <v>2082</v>
      </c>
      <c r="H783" s="20">
        <v>1.1999999999999999E-3</v>
      </c>
      <c r="I783" s="19">
        <v>18.95</v>
      </c>
      <c r="J783" s="19">
        <v>0.02</v>
      </c>
    </row>
    <row r="784" spans="1:10" ht="24" customHeight="1">
      <c r="A784" s="16" t="s">
        <v>2075</v>
      </c>
      <c r="B784" s="18" t="s">
        <v>2361</v>
      </c>
      <c r="C784" s="16" t="s">
        <v>81</v>
      </c>
      <c r="D784" s="16" t="s">
        <v>2362</v>
      </c>
      <c r="E784" s="138" t="s">
        <v>75</v>
      </c>
      <c r="F784" s="138"/>
      <c r="G784" s="17" t="s">
        <v>121</v>
      </c>
      <c r="H784" s="20">
        <v>6.2E-2</v>
      </c>
      <c r="I784" s="19">
        <v>12.94</v>
      </c>
      <c r="J784" s="19">
        <v>0.8</v>
      </c>
    </row>
    <row r="785" spans="1:10" ht="24" customHeight="1">
      <c r="A785" s="16" t="s">
        <v>2075</v>
      </c>
      <c r="B785" s="18" t="s">
        <v>2578</v>
      </c>
      <c r="C785" s="16" t="s">
        <v>81</v>
      </c>
      <c r="D785" s="16" t="s">
        <v>2579</v>
      </c>
      <c r="E785" s="138" t="s">
        <v>75</v>
      </c>
      <c r="F785" s="138"/>
      <c r="G785" s="17" t="s">
        <v>121</v>
      </c>
      <c r="H785" s="20">
        <v>5.6000000000000001E-2</v>
      </c>
      <c r="I785" s="19">
        <v>19.170000000000002</v>
      </c>
      <c r="J785" s="19">
        <v>1.07</v>
      </c>
    </row>
    <row r="786" spans="1:10" ht="36" customHeight="1">
      <c r="A786" s="21" t="s">
        <v>2065</v>
      </c>
      <c r="B786" s="23" t="s">
        <v>2580</v>
      </c>
      <c r="C786" s="21" t="s">
        <v>81</v>
      </c>
      <c r="D786" s="21" t="s">
        <v>2581</v>
      </c>
      <c r="E786" s="136" t="s">
        <v>450</v>
      </c>
      <c r="F786" s="136"/>
      <c r="G786" s="22" t="s">
        <v>2229</v>
      </c>
      <c r="H786" s="25">
        <v>4.1500000000000004</v>
      </c>
      <c r="I786" s="24">
        <v>1.78</v>
      </c>
      <c r="J786" s="24">
        <v>7.38</v>
      </c>
    </row>
    <row r="787" spans="1:10" ht="60" customHeight="1">
      <c r="A787" s="21" t="s">
        <v>2065</v>
      </c>
      <c r="B787" s="23" t="s">
        <v>2582</v>
      </c>
      <c r="C787" s="21" t="s">
        <v>81</v>
      </c>
      <c r="D787" s="21" t="s">
        <v>2583</v>
      </c>
      <c r="E787" s="136" t="s">
        <v>450</v>
      </c>
      <c r="F787" s="136"/>
      <c r="G787" s="22" t="s">
        <v>90</v>
      </c>
      <c r="H787" s="25">
        <v>1.1459999999999999</v>
      </c>
      <c r="I787" s="24">
        <v>152.85</v>
      </c>
      <c r="J787" s="24">
        <v>175.16</v>
      </c>
    </row>
    <row r="788" spans="1:10">
      <c r="A788" s="39"/>
      <c r="B788" s="39"/>
      <c r="C788" s="39"/>
      <c r="D788" s="39"/>
      <c r="E788" s="39" t="s">
        <v>2067</v>
      </c>
      <c r="F788" s="40">
        <v>1.45</v>
      </c>
      <c r="G788" s="39" t="s">
        <v>2068</v>
      </c>
      <c r="H788" s="40">
        <v>0</v>
      </c>
      <c r="I788" s="39" t="s">
        <v>2069</v>
      </c>
      <c r="J788" s="40">
        <v>1.45</v>
      </c>
    </row>
    <row r="789" spans="1:10">
      <c r="A789" s="39"/>
      <c r="B789" s="39"/>
      <c r="C789" s="39"/>
      <c r="D789" s="39"/>
      <c r="E789" s="39" t="s">
        <v>2070</v>
      </c>
      <c r="F789" s="40">
        <v>47.806848000000002</v>
      </c>
      <c r="G789" s="39"/>
      <c r="H789" s="137" t="s">
        <v>2071</v>
      </c>
      <c r="I789" s="137"/>
      <c r="J789" s="40">
        <v>232.25</v>
      </c>
    </row>
    <row r="790" spans="1:10" ht="30" customHeight="1" thickBot="1">
      <c r="A790" s="34"/>
      <c r="B790" s="34"/>
      <c r="C790" s="34"/>
      <c r="D790" s="34"/>
      <c r="E790" s="34"/>
      <c r="F790" s="34"/>
      <c r="G790" s="34" t="s">
        <v>2072</v>
      </c>
      <c r="H790" s="36">
        <v>408.11</v>
      </c>
      <c r="I790" s="34" t="s">
        <v>2073</v>
      </c>
      <c r="J790" s="35">
        <v>94783.55</v>
      </c>
    </row>
    <row r="791" spans="1:10" ht="0.95" customHeight="1" thickTop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ht="18" customHeight="1">
      <c r="A792" s="2" t="s">
        <v>2584</v>
      </c>
      <c r="B792" s="4" t="s">
        <v>63</v>
      </c>
      <c r="C792" s="2" t="s">
        <v>64</v>
      </c>
      <c r="D792" s="2" t="s">
        <v>8</v>
      </c>
      <c r="E792" s="134" t="s">
        <v>65</v>
      </c>
      <c r="F792" s="134"/>
      <c r="G792" s="3" t="s">
        <v>66</v>
      </c>
      <c r="H792" s="4" t="s">
        <v>67</v>
      </c>
      <c r="I792" s="4" t="s">
        <v>2063</v>
      </c>
      <c r="J792" s="4" t="s">
        <v>69</v>
      </c>
    </row>
    <row r="793" spans="1:10" ht="36" customHeight="1">
      <c r="A793" s="9" t="s">
        <v>2064</v>
      </c>
      <c r="B793" s="14" t="s">
        <v>465</v>
      </c>
      <c r="C793" s="9" t="s">
        <v>188</v>
      </c>
      <c r="D793" s="9" t="s">
        <v>466</v>
      </c>
      <c r="E793" s="135" t="s">
        <v>467</v>
      </c>
      <c r="F793" s="135"/>
      <c r="G793" s="10" t="s">
        <v>90</v>
      </c>
      <c r="H793" s="13">
        <v>1</v>
      </c>
      <c r="I793" s="11">
        <v>380.61</v>
      </c>
      <c r="J793" s="11">
        <v>380.61</v>
      </c>
    </row>
    <row r="794" spans="1:10" ht="36" customHeight="1">
      <c r="A794" s="21" t="s">
        <v>2065</v>
      </c>
      <c r="B794" s="23" t="s">
        <v>2585</v>
      </c>
      <c r="C794" s="21" t="s">
        <v>188</v>
      </c>
      <c r="D794" s="21" t="s">
        <v>2586</v>
      </c>
      <c r="E794" s="136" t="s">
        <v>450</v>
      </c>
      <c r="F794" s="136"/>
      <c r="G794" s="22" t="s">
        <v>90</v>
      </c>
      <c r="H794" s="25">
        <v>1</v>
      </c>
      <c r="I794" s="24">
        <v>380.61</v>
      </c>
      <c r="J794" s="24">
        <v>380.61</v>
      </c>
    </row>
    <row r="795" spans="1:10">
      <c r="A795" s="39"/>
      <c r="B795" s="39"/>
      <c r="C795" s="39"/>
      <c r="D795" s="39"/>
      <c r="E795" s="39" t="s">
        <v>2067</v>
      </c>
      <c r="F795" s="40">
        <v>0</v>
      </c>
      <c r="G795" s="39" t="s">
        <v>2068</v>
      </c>
      <c r="H795" s="40">
        <v>0</v>
      </c>
      <c r="I795" s="39" t="s">
        <v>2069</v>
      </c>
      <c r="J795" s="40">
        <v>0</v>
      </c>
    </row>
    <row r="796" spans="1:10">
      <c r="A796" s="39"/>
      <c r="B796" s="39"/>
      <c r="C796" s="39"/>
      <c r="D796" s="39"/>
      <c r="E796" s="39" t="s">
        <v>2070</v>
      </c>
      <c r="F796" s="40">
        <v>98.654111999999998</v>
      </c>
      <c r="G796" s="39"/>
      <c r="H796" s="137" t="s">
        <v>2071</v>
      </c>
      <c r="I796" s="137"/>
      <c r="J796" s="40">
        <v>479.26</v>
      </c>
    </row>
    <row r="797" spans="1:10" ht="30" customHeight="1" thickBot="1">
      <c r="A797" s="34"/>
      <c r="B797" s="34"/>
      <c r="C797" s="34"/>
      <c r="D797" s="34"/>
      <c r="E797" s="34"/>
      <c r="F797" s="34"/>
      <c r="G797" s="34" t="s">
        <v>2072</v>
      </c>
      <c r="H797" s="36">
        <v>29.21</v>
      </c>
      <c r="I797" s="34" t="s">
        <v>2073</v>
      </c>
      <c r="J797" s="35">
        <v>13999.18</v>
      </c>
    </row>
    <row r="798" spans="1:10" ht="0.95" customHeight="1" thickTop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24" customHeight="1">
      <c r="A799" s="5" t="s">
        <v>36</v>
      </c>
      <c r="B799" s="5"/>
      <c r="C799" s="5"/>
      <c r="D799" s="5" t="s">
        <v>37</v>
      </c>
      <c r="E799" s="5"/>
      <c r="F799" s="133"/>
      <c r="G799" s="133"/>
      <c r="H799" s="6"/>
      <c r="I799" s="5"/>
      <c r="J799" s="7">
        <v>169161.7</v>
      </c>
    </row>
    <row r="800" spans="1:10" ht="18" customHeight="1">
      <c r="A800" s="2" t="s">
        <v>2587</v>
      </c>
      <c r="B800" s="4" t="s">
        <v>63</v>
      </c>
      <c r="C800" s="2" t="s">
        <v>64</v>
      </c>
      <c r="D800" s="2" t="s">
        <v>8</v>
      </c>
      <c r="E800" s="134" t="s">
        <v>65</v>
      </c>
      <c r="F800" s="134"/>
      <c r="G800" s="3" t="s">
        <v>66</v>
      </c>
      <c r="H800" s="4" t="s">
        <v>67</v>
      </c>
      <c r="I800" s="4" t="s">
        <v>2063</v>
      </c>
      <c r="J800" s="4" t="s">
        <v>69</v>
      </c>
    </row>
    <row r="801" spans="1:10" ht="60" customHeight="1">
      <c r="A801" s="9" t="s">
        <v>2064</v>
      </c>
      <c r="B801" s="14" t="s">
        <v>111</v>
      </c>
      <c r="C801" s="9" t="s">
        <v>81</v>
      </c>
      <c r="D801" s="9" t="s">
        <v>112</v>
      </c>
      <c r="E801" s="135" t="s">
        <v>113</v>
      </c>
      <c r="F801" s="135"/>
      <c r="G801" s="10" t="s">
        <v>90</v>
      </c>
      <c r="H801" s="13">
        <v>1</v>
      </c>
      <c r="I801" s="11">
        <v>56.09</v>
      </c>
      <c r="J801" s="11">
        <v>56.09</v>
      </c>
    </row>
    <row r="802" spans="1:10" ht="48" customHeight="1">
      <c r="A802" s="16" t="s">
        <v>2075</v>
      </c>
      <c r="B802" s="18" t="s">
        <v>2588</v>
      </c>
      <c r="C802" s="16" t="s">
        <v>81</v>
      </c>
      <c r="D802" s="16" t="s">
        <v>2589</v>
      </c>
      <c r="E802" s="138" t="s">
        <v>75</v>
      </c>
      <c r="F802" s="138"/>
      <c r="G802" s="17" t="s">
        <v>154</v>
      </c>
      <c r="H802" s="20">
        <v>9.7999999999999997E-3</v>
      </c>
      <c r="I802" s="19">
        <v>385.14</v>
      </c>
      <c r="J802" s="19">
        <v>3.77</v>
      </c>
    </row>
    <row r="803" spans="1:10" ht="24" customHeight="1">
      <c r="A803" s="16" t="s">
        <v>2075</v>
      </c>
      <c r="B803" s="18" t="s">
        <v>2391</v>
      </c>
      <c r="C803" s="16" t="s">
        <v>81</v>
      </c>
      <c r="D803" s="16" t="s">
        <v>2392</v>
      </c>
      <c r="E803" s="138" t="s">
        <v>75</v>
      </c>
      <c r="F803" s="138"/>
      <c r="G803" s="17" t="s">
        <v>121</v>
      </c>
      <c r="H803" s="20">
        <v>1.37</v>
      </c>
      <c r="I803" s="19">
        <v>16.82</v>
      </c>
      <c r="J803" s="19">
        <v>23.04</v>
      </c>
    </row>
    <row r="804" spans="1:10" ht="24" customHeight="1">
      <c r="A804" s="16" t="s">
        <v>2075</v>
      </c>
      <c r="B804" s="18" t="s">
        <v>2361</v>
      </c>
      <c r="C804" s="16" t="s">
        <v>81</v>
      </c>
      <c r="D804" s="16" t="s">
        <v>2362</v>
      </c>
      <c r="E804" s="138" t="s">
        <v>75</v>
      </c>
      <c r="F804" s="138"/>
      <c r="G804" s="17" t="s">
        <v>121</v>
      </c>
      <c r="H804" s="20">
        <v>0.68500000000000005</v>
      </c>
      <c r="I804" s="19">
        <v>12.94</v>
      </c>
      <c r="J804" s="19">
        <v>8.86</v>
      </c>
    </row>
    <row r="805" spans="1:10" ht="24" customHeight="1">
      <c r="A805" s="21" t="s">
        <v>2065</v>
      </c>
      <c r="B805" s="23" t="s">
        <v>2590</v>
      </c>
      <c r="C805" s="21" t="s">
        <v>81</v>
      </c>
      <c r="D805" s="21" t="s">
        <v>2591</v>
      </c>
      <c r="E805" s="136" t="s">
        <v>450</v>
      </c>
      <c r="F805" s="136"/>
      <c r="G805" s="22" t="s">
        <v>2592</v>
      </c>
      <c r="H805" s="25">
        <v>2.793E-2</v>
      </c>
      <c r="I805" s="24">
        <v>680.37</v>
      </c>
      <c r="J805" s="24">
        <v>19</v>
      </c>
    </row>
    <row r="806" spans="1:10" ht="24" customHeight="1">
      <c r="A806" s="21" t="s">
        <v>2065</v>
      </c>
      <c r="B806" s="23" t="s">
        <v>2593</v>
      </c>
      <c r="C806" s="21" t="s">
        <v>81</v>
      </c>
      <c r="D806" s="21" t="s">
        <v>2594</v>
      </c>
      <c r="E806" s="136" t="s">
        <v>450</v>
      </c>
      <c r="F806" s="136"/>
      <c r="G806" s="22" t="s">
        <v>2595</v>
      </c>
      <c r="H806" s="25">
        <v>5.0000000000000001E-3</v>
      </c>
      <c r="I806" s="24">
        <v>31.74</v>
      </c>
      <c r="J806" s="24">
        <v>0.15</v>
      </c>
    </row>
    <row r="807" spans="1:10" ht="36" customHeight="1">
      <c r="A807" s="21" t="s">
        <v>2065</v>
      </c>
      <c r="B807" s="23" t="s">
        <v>2596</v>
      </c>
      <c r="C807" s="21" t="s">
        <v>81</v>
      </c>
      <c r="D807" s="21" t="s">
        <v>2597</v>
      </c>
      <c r="E807" s="136" t="s">
        <v>450</v>
      </c>
      <c r="F807" s="136"/>
      <c r="G807" s="22" t="s">
        <v>220</v>
      </c>
      <c r="H807" s="25">
        <v>0.42</v>
      </c>
      <c r="I807" s="24">
        <v>3.04</v>
      </c>
      <c r="J807" s="24">
        <v>1.27</v>
      </c>
    </row>
    <row r="808" spans="1:10">
      <c r="A808" s="39"/>
      <c r="B808" s="39"/>
      <c r="C808" s="39"/>
      <c r="D808" s="39"/>
      <c r="E808" s="39" t="s">
        <v>2067</v>
      </c>
      <c r="F808" s="40">
        <v>24.86</v>
      </c>
      <c r="G808" s="39" t="s">
        <v>2068</v>
      </c>
      <c r="H808" s="40">
        <v>0</v>
      </c>
      <c r="I808" s="39" t="s">
        <v>2069</v>
      </c>
      <c r="J808" s="40">
        <v>24.86</v>
      </c>
    </row>
    <row r="809" spans="1:10">
      <c r="A809" s="39"/>
      <c r="B809" s="39"/>
      <c r="C809" s="39"/>
      <c r="D809" s="39"/>
      <c r="E809" s="39" t="s">
        <v>2070</v>
      </c>
      <c r="F809" s="40">
        <v>14.538527999999999</v>
      </c>
      <c r="G809" s="39"/>
      <c r="H809" s="137" t="s">
        <v>2071</v>
      </c>
      <c r="I809" s="137"/>
      <c r="J809" s="40">
        <v>70.63</v>
      </c>
    </row>
    <row r="810" spans="1:10" ht="30" customHeight="1" thickBot="1">
      <c r="A810" s="34"/>
      <c r="B810" s="34"/>
      <c r="C810" s="34"/>
      <c r="D810" s="34"/>
      <c r="E810" s="34"/>
      <c r="F810" s="34"/>
      <c r="G810" s="34" t="s">
        <v>2072</v>
      </c>
      <c r="H810" s="36">
        <v>1190.3900000000001</v>
      </c>
      <c r="I810" s="34" t="s">
        <v>2073</v>
      </c>
      <c r="J810" s="35">
        <v>84077.25</v>
      </c>
    </row>
    <row r="811" spans="1:10" ht="0.95" customHeight="1" thickTop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8" customHeight="1">
      <c r="A812" s="2" t="s">
        <v>2598</v>
      </c>
      <c r="B812" s="4" t="s">
        <v>63</v>
      </c>
      <c r="C812" s="2" t="s">
        <v>64</v>
      </c>
      <c r="D812" s="2" t="s">
        <v>8</v>
      </c>
      <c r="E812" s="134" t="s">
        <v>65</v>
      </c>
      <c r="F812" s="134"/>
      <c r="G812" s="3" t="s">
        <v>66</v>
      </c>
      <c r="H812" s="4" t="s">
        <v>67</v>
      </c>
      <c r="I812" s="4" t="s">
        <v>2063</v>
      </c>
      <c r="J812" s="4" t="s">
        <v>69</v>
      </c>
    </row>
    <row r="813" spans="1:10" ht="24" customHeight="1">
      <c r="A813" s="9" t="s">
        <v>2064</v>
      </c>
      <c r="B813" s="14" t="s">
        <v>1106</v>
      </c>
      <c r="C813" s="9" t="s">
        <v>81</v>
      </c>
      <c r="D813" s="9" t="s">
        <v>1107</v>
      </c>
      <c r="E813" s="135" t="s">
        <v>89</v>
      </c>
      <c r="F813" s="135"/>
      <c r="G813" s="10" t="s">
        <v>220</v>
      </c>
      <c r="H813" s="13">
        <v>1</v>
      </c>
      <c r="I813" s="11">
        <v>4.17</v>
      </c>
      <c r="J813" s="11">
        <v>4.17</v>
      </c>
    </row>
    <row r="814" spans="1:10" ht="48" customHeight="1">
      <c r="A814" s="16" t="s">
        <v>2075</v>
      </c>
      <c r="B814" s="18" t="s">
        <v>2599</v>
      </c>
      <c r="C814" s="16" t="s">
        <v>81</v>
      </c>
      <c r="D814" s="16" t="s">
        <v>2600</v>
      </c>
      <c r="E814" s="138" t="s">
        <v>75</v>
      </c>
      <c r="F814" s="138"/>
      <c r="G814" s="17" t="s">
        <v>154</v>
      </c>
      <c r="H814" s="20">
        <v>3.5000000000000001E-3</v>
      </c>
      <c r="I814" s="19">
        <v>363.44</v>
      </c>
      <c r="J814" s="19">
        <v>1.27</v>
      </c>
    </row>
    <row r="815" spans="1:10" ht="24" customHeight="1">
      <c r="A815" s="16" t="s">
        <v>2075</v>
      </c>
      <c r="B815" s="18" t="s">
        <v>2391</v>
      </c>
      <c r="C815" s="16" t="s">
        <v>81</v>
      </c>
      <c r="D815" s="16" t="s">
        <v>2392</v>
      </c>
      <c r="E815" s="138" t="s">
        <v>75</v>
      </c>
      <c r="F815" s="138"/>
      <c r="G815" s="17" t="s">
        <v>121</v>
      </c>
      <c r="H815" s="20">
        <v>0.15</v>
      </c>
      <c r="I815" s="19">
        <v>16.82</v>
      </c>
      <c r="J815" s="19">
        <v>2.52</v>
      </c>
    </row>
    <row r="816" spans="1:10" ht="24" customHeight="1">
      <c r="A816" s="16" t="s">
        <v>2075</v>
      </c>
      <c r="B816" s="18" t="s">
        <v>2361</v>
      </c>
      <c r="C816" s="16" t="s">
        <v>81</v>
      </c>
      <c r="D816" s="16" t="s">
        <v>2362</v>
      </c>
      <c r="E816" s="138" t="s">
        <v>75</v>
      </c>
      <c r="F816" s="138"/>
      <c r="G816" s="17" t="s">
        <v>121</v>
      </c>
      <c r="H816" s="20">
        <v>0.03</v>
      </c>
      <c r="I816" s="19">
        <v>12.94</v>
      </c>
      <c r="J816" s="19">
        <v>0.38</v>
      </c>
    </row>
    <row r="817" spans="1:10">
      <c r="A817" s="39"/>
      <c r="B817" s="39"/>
      <c r="C817" s="39"/>
      <c r="D817" s="39"/>
      <c r="E817" s="39" t="s">
        <v>2067</v>
      </c>
      <c r="F817" s="40">
        <v>2.42</v>
      </c>
      <c r="G817" s="39" t="s">
        <v>2068</v>
      </c>
      <c r="H817" s="40">
        <v>0</v>
      </c>
      <c r="I817" s="39" t="s">
        <v>2069</v>
      </c>
      <c r="J817" s="40">
        <v>2.42</v>
      </c>
    </row>
    <row r="818" spans="1:10">
      <c r="A818" s="39"/>
      <c r="B818" s="39"/>
      <c r="C818" s="39"/>
      <c r="D818" s="39"/>
      <c r="E818" s="39" t="s">
        <v>2070</v>
      </c>
      <c r="F818" s="40">
        <v>1.080864</v>
      </c>
      <c r="G818" s="39"/>
      <c r="H818" s="137" t="s">
        <v>2071</v>
      </c>
      <c r="I818" s="137"/>
      <c r="J818" s="40">
        <v>5.25</v>
      </c>
    </row>
    <row r="819" spans="1:10" ht="30" customHeight="1" thickBot="1">
      <c r="A819" s="34"/>
      <c r="B819" s="34"/>
      <c r="C819" s="34"/>
      <c r="D819" s="34"/>
      <c r="E819" s="34"/>
      <c r="F819" s="34"/>
      <c r="G819" s="34" t="s">
        <v>2072</v>
      </c>
      <c r="H819" s="36">
        <v>297.26</v>
      </c>
      <c r="I819" s="34" t="s">
        <v>2073</v>
      </c>
      <c r="J819" s="35">
        <v>1560.62</v>
      </c>
    </row>
    <row r="820" spans="1:10" ht="0.95" customHeight="1" thickTop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8" customHeight="1">
      <c r="A821" s="2" t="s">
        <v>2601</v>
      </c>
      <c r="B821" s="4" t="s">
        <v>63</v>
      </c>
      <c r="C821" s="2" t="s">
        <v>64</v>
      </c>
      <c r="D821" s="2" t="s">
        <v>8</v>
      </c>
      <c r="E821" s="134" t="s">
        <v>65</v>
      </c>
      <c r="F821" s="134"/>
      <c r="G821" s="3" t="s">
        <v>66</v>
      </c>
      <c r="H821" s="4" t="s">
        <v>67</v>
      </c>
      <c r="I821" s="4" t="s">
        <v>2063</v>
      </c>
      <c r="J821" s="4" t="s">
        <v>69</v>
      </c>
    </row>
    <row r="822" spans="1:10" ht="48" customHeight="1">
      <c r="A822" s="9" t="s">
        <v>2064</v>
      </c>
      <c r="B822" s="14" t="s">
        <v>159</v>
      </c>
      <c r="C822" s="9" t="s">
        <v>81</v>
      </c>
      <c r="D822" s="9" t="s">
        <v>160</v>
      </c>
      <c r="E822" s="135" t="s">
        <v>113</v>
      </c>
      <c r="F822" s="135"/>
      <c r="G822" s="10" t="s">
        <v>90</v>
      </c>
      <c r="H822" s="13">
        <v>1</v>
      </c>
      <c r="I822" s="11">
        <v>121.46</v>
      </c>
      <c r="J822" s="11">
        <v>121.46</v>
      </c>
    </row>
    <row r="823" spans="1:10" ht="24" customHeight="1">
      <c r="A823" s="16" t="s">
        <v>2075</v>
      </c>
      <c r="B823" s="18" t="s">
        <v>2361</v>
      </c>
      <c r="C823" s="16" t="s">
        <v>81</v>
      </c>
      <c r="D823" s="16" t="s">
        <v>2362</v>
      </c>
      <c r="E823" s="138" t="s">
        <v>75</v>
      </c>
      <c r="F823" s="138"/>
      <c r="G823" s="17" t="s">
        <v>121</v>
      </c>
      <c r="H823" s="20">
        <v>0.2089</v>
      </c>
      <c r="I823" s="19">
        <v>12.94</v>
      </c>
      <c r="J823" s="19">
        <v>2.7</v>
      </c>
    </row>
    <row r="824" spans="1:10" ht="24" customHeight="1">
      <c r="A824" s="16" t="s">
        <v>2075</v>
      </c>
      <c r="B824" s="18" t="s">
        <v>2509</v>
      </c>
      <c r="C824" s="16" t="s">
        <v>81</v>
      </c>
      <c r="D824" s="16" t="s">
        <v>2510</v>
      </c>
      <c r="E824" s="138" t="s">
        <v>75</v>
      </c>
      <c r="F824" s="138"/>
      <c r="G824" s="17" t="s">
        <v>121</v>
      </c>
      <c r="H824" s="20">
        <v>0.83560000000000001</v>
      </c>
      <c r="I824" s="19">
        <v>16.809999999999999</v>
      </c>
      <c r="J824" s="19">
        <v>14.04</v>
      </c>
    </row>
    <row r="825" spans="1:10" ht="24" customHeight="1">
      <c r="A825" s="21" t="s">
        <v>2065</v>
      </c>
      <c r="B825" s="23" t="s">
        <v>2602</v>
      </c>
      <c r="C825" s="21" t="s">
        <v>81</v>
      </c>
      <c r="D825" s="21" t="s">
        <v>2603</v>
      </c>
      <c r="E825" s="136" t="s">
        <v>450</v>
      </c>
      <c r="F825" s="136"/>
      <c r="G825" s="22" t="s">
        <v>220</v>
      </c>
      <c r="H825" s="25">
        <v>2.5026999999999999</v>
      </c>
      <c r="I825" s="24">
        <v>0.12</v>
      </c>
      <c r="J825" s="24">
        <v>0.3</v>
      </c>
    </row>
    <row r="826" spans="1:10" ht="24" customHeight="1">
      <c r="A826" s="21" t="s">
        <v>2065</v>
      </c>
      <c r="B826" s="23" t="s">
        <v>2604</v>
      </c>
      <c r="C826" s="21" t="s">
        <v>81</v>
      </c>
      <c r="D826" s="21" t="s">
        <v>2605</v>
      </c>
      <c r="E826" s="136" t="s">
        <v>450</v>
      </c>
      <c r="F826" s="136"/>
      <c r="G826" s="22" t="s">
        <v>220</v>
      </c>
      <c r="H826" s="25">
        <v>1.5851</v>
      </c>
      <c r="I826" s="24">
        <v>1.55</v>
      </c>
      <c r="J826" s="24">
        <v>2.4500000000000002</v>
      </c>
    </row>
    <row r="827" spans="1:10" ht="36" customHeight="1">
      <c r="A827" s="21" t="s">
        <v>2065</v>
      </c>
      <c r="B827" s="23" t="s">
        <v>2606</v>
      </c>
      <c r="C827" s="21" t="s">
        <v>81</v>
      </c>
      <c r="D827" s="21" t="s">
        <v>2607</v>
      </c>
      <c r="E827" s="136" t="s">
        <v>83</v>
      </c>
      <c r="F827" s="136"/>
      <c r="G827" s="22" t="s">
        <v>181</v>
      </c>
      <c r="H827" s="25">
        <v>1.0327</v>
      </c>
      <c r="I827" s="24">
        <v>2.09</v>
      </c>
      <c r="J827" s="24">
        <v>2.15</v>
      </c>
    </row>
    <row r="828" spans="1:10" ht="36" customHeight="1">
      <c r="A828" s="21" t="s">
        <v>2065</v>
      </c>
      <c r="B828" s="23" t="s">
        <v>2608</v>
      </c>
      <c r="C828" s="21" t="s">
        <v>81</v>
      </c>
      <c r="D828" s="21" t="s">
        <v>2609</v>
      </c>
      <c r="E828" s="136" t="s">
        <v>450</v>
      </c>
      <c r="F828" s="136"/>
      <c r="G828" s="22" t="s">
        <v>76</v>
      </c>
      <c r="H828" s="25">
        <v>0.91490000000000005</v>
      </c>
      <c r="I828" s="24">
        <v>0.13</v>
      </c>
      <c r="J828" s="24">
        <v>0.11</v>
      </c>
    </row>
    <row r="829" spans="1:10" ht="24" customHeight="1">
      <c r="A829" s="21" t="s">
        <v>2065</v>
      </c>
      <c r="B829" s="23" t="s">
        <v>2610</v>
      </c>
      <c r="C829" s="21" t="s">
        <v>81</v>
      </c>
      <c r="D829" s="21" t="s">
        <v>2611</v>
      </c>
      <c r="E829" s="136" t="s">
        <v>450</v>
      </c>
      <c r="F829" s="136"/>
      <c r="G829" s="22" t="s">
        <v>76</v>
      </c>
      <c r="H829" s="25">
        <v>20.0077</v>
      </c>
      <c r="I829" s="24">
        <v>0.06</v>
      </c>
      <c r="J829" s="24">
        <v>1.2</v>
      </c>
    </row>
    <row r="830" spans="1:10" ht="36" customHeight="1">
      <c r="A830" s="21" t="s">
        <v>2065</v>
      </c>
      <c r="B830" s="23" t="s">
        <v>2612</v>
      </c>
      <c r="C830" s="21" t="s">
        <v>81</v>
      </c>
      <c r="D830" s="21" t="s">
        <v>2613</v>
      </c>
      <c r="E830" s="136" t="s">
        <v>450</v>
      </c>
      <c r="F830" s="136"/>
      <c r="G830" s="22" t="s">
        <v>220</v>
      </c>
      <c r="H830" s="25">
        <v>5.7999000000000001</v>
      </c>
      <c r="I830" s="24">
        <v>10.029999999999999</v>
      </c>
      <c r="J830" s="24">
        <v>58.17</v>
      </c>
    </row>
    <row r="831" spans="1:10" ht="24" customHeight="1">
      <c r="A831" s="21" t="s">
        <v>2065</v>
      </c>
      <c r="B831" s="23" t="s">
        <v>2614</v>
      </c>
      <c r="C831" s="21" t="s">
        <v>81</v>
      </c>
      <c r="D831" s="21" t="s">
        <v>2615</v>
      </c>
      <c r="E831" s="136" t="s">
        <v>450</v>
      </c>
      <c r="F831" s="136"/>
      <c r="G831" s="22" t="s">
        <v>2595</v>
      </c>
      <c r="H831" s="25">
        <v>5.8099999999999999E-2</v>
      </c>
      <c r="I831" s="24">
        <v>36.92</v>
      </c>
      <c r="J831" s="24">
        <v>2.14</v>
      </c>
    </row>
    <row r="832" spans="1:10" ht="24" customHeight="1">
      <c r="A832" s="21" t="s">
        <v>2065</v>
      </c>
      <c r="B832" s="23" t="s">
        <v>2616</v>
      </c>
      <c r="C832" s="21" t="s">
        <v>81</v>
      </c>
      <c r="D832" s="21" t="s">
        <v>2617</v>
      </c>
      <c r="E832" s="136" t="s">
        <v>450</v>
      </c>
      <c r="F832" s="136"/>
      <c r="G832" s="22" t="s">
        <v>90</v>
      </c>
      <c r="H832" s="25">
        <v>2.1059999999999999</v>
      </c>
      <c r="I832" s="24">
        <v>10.51</v>
      </c>
      <c r="J832" s="24">
        <v>22.13</v>
      </c>
    </row>
    <row r="833" spans="1:10" ht="36" customHeight="1">
      <c r="A833" s="21" t="s">
        <v>2065</v>
      </c>
      <c r="B833" s="23" t="s">
        <v>2618</v>
      </c>
      <c r="C833" s="21" t="s">
        <v>81</v>
      </c>
      <c r="D833" s="21" t="s">
        <v>2619</v>
      </c>
      <c r="E833" s="136" t="s">
        <v>450</v>
      </c>
      <c r="F833" s="136"/>
      <c r="G833" s="22" t="s">
        <v>220</v>
      </c>
      <c r="H833" s="25">
        <v>1.8187</v>
      </c>
      <c r="I833" s="24">
        <v>8.84</v>
      </c>
      <c r="J833" s="24">
        <v>16.07</v>
      </c>
    </row>
    <row r="834" spans="1:10">
      <c r="A834" s="39"/>
      <c r="B834" s="39"/>
      <c r="C834" s="39"/>
      <c r="D834" s="39"/>
      <c r="E834" s="39" t="s">
        <v>2067</v>
      </c>
      <c r="F834" s="40">
        <v>13.45</v>
      </c>
      <c r="G834" s="39" t="s">
        <v>2068</v>
      </c>
      <c r="H834" s="40">
        <v>0</v>
      </c>
      <c r="I834" s="39" t="s">
        <v>2069</v>
      </c>
      <c r="J834" s="40">
        <v>13.45</v>
      </c>
    </row>
    <row r="835" spans="1:10">
      <c r="A835" s="39"/>
      <c r="B835" s="39"/>
      <c r="C835" s="39"/>
      <c r="D835" s="39"/>
      <c r="E835" s="39" t="s">
        <v>2070</v>
      </c>
      <c r="F835" s="40">
        <v>31.482431999999999</v>
      </c>
      <c r="G835" s="39"/>
      <c r="H835" s="137" t="s">
        <v>2071</v>
      </c>
      <c r="I835" s="137"/>
      <c r="J835" s="40">
        <v>152.94</v>
      </c>
    </row>
    <row r="836" spans="1:10" ht="30" customHeight="1" thickBot="1">
      <c r="A836" s="34"/>
      <c r="B836" s="34"/>
      <c r="C836" s="34"/>
      <c r="D836" s="34"/>
      <c r="E836" s="34"/>
      <c r="F836" s="34"/>
      <c r="G836" s="34" t="s">
        <v>2072</v>
      </c>
      <c r="H836" s="36">
        <v>390.53</v>
      </c>
      <c r="I836" s="34" t="s">
        <v>2073</v>
      </c>
      <c r="J836" s="35">
        <v>59727.66</v>
      </c>
    </row>
    <row r="837" spans="1:10" ht="0.95" customHeight="1" thickTop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8" customHeight="1">
      <c r="A838" s="2" t="s">
        <v>2620</v>
      </c>
      <c r="B838" s="4" t="s">
        <v>63</v>
      </c>
      <c r="C838" s="2" t="s">
        <v>64</v>
      </c>
      <c r="D838" s="2" t="s">
        <v>8</v>
      </c>
      <c r="E838" s="134" t="s">
        <v>65</v>
      </c>
      <c r="F838" s="134"/>
      <c r="G838" s="3" t="s">
        <v>66</v>
      </c>
      <c r="H838" s="4" t="s">
        <v>67</v>
      </c>
      <c r="I838" s="4" t="s">
        <v>2063</v>
      </c>
      <c r="J838" s="4" t="s">
        <v>69</v>
      </c>
    </row>
    <row r="839" spans="1:10" ht="48" customHeight="1">
      <c r="A839" s="9" t="s">
        <v>2064</v>
      </c>
      <c r="B839" s="14" t="s">
        <v>854</v>
      </c>
      <c r="C839" s="9" t="s">
        <v>81</v>
      </c>
      <c r="D839" s="9" t="s">
        <v>855</v>
      </c>
      <c r="E839" s="135" t="s">
        <v>113</v>
      </c>
      <c r="F839" s="135"/>
      <c r="G839" s="10" t="s">
        <v>90</v>
      </c>
      <c r="H839" s="13">
        <v>1</v>
      </c>
      <c r="I839" s="11">
        <v>111.45</v>
      </c>
      <c r="J839" s="11">
        <v>111.45</v>
      </c>
    </row>
    <row r="840" spans="1:10" ht="24" customHeight="1">
      <c r="A840" s="16" t="s">
        <v>2075</v>
      </c>
      <c r="B840" s="18" t="s">
        <v>2509</v>
      </c>
      <c r="C840" s="16" t="s">
        <v>81</v>
      </c>
      <c r="D840" s="16" t="s">
        <v>2510</v>
      </c>
      <c r="E840" s="138" t="s">
        <v>75</v>
      </c>
      <c r="F840" s="138"/>
      <c r="G840" s="17" t="s">
        <v>121</v>
      </c>
      <c r="H840" s="20">
        <v>0.78600000000000003</v>
      </c>
      <c r="I840" s="19">
        <v>16.809999999999999</v>
      </c>
      <c r="J840" s="19">
        <v>13.21</v>
      </c>
    </row>
    <row r="841" spans="1:10" ht="24" customHeight="1">
      <c r="A841" s="16" t="s">
        <v>2075</v>
      </c>
      <c r="B841" s="18" t="s">
        <v>2361</v>
      </c>
      <c r="C841" s="16" t="s">
        <v>81</v>
      </c>
      <c r="D841" s="16" t="s">
        <v>2362</v>
      </c>
      <c r="E841" s="138" t="s">
        <v>75</v>
      </c>
      <c r="F841" s="138"/>
      <c r="G841" s="17" t="s">
        <v>121</v>
      </c>
      <c r="H841" s="20">
        <v>0.19650000000000001</v>
      </c>
      <c r="I841" s="19">
        <v>12.94</v>
      </c>
      <c r="J841" s="19">
        <v>2.54</v>
      </c>
    </row>
    <row r="842" spans="1:10" ht="24" customHeight="1">
      <c r="A842" s="21" t="s">
        <v>2065</v>
      </c>
      <c r="B842" s="23" t="s">
        <v>2602</v>
      </c>
      <c r="C842" s="21" t="s">
        <v>81</v>
      </c>
      <c r="D842" s="21" t="s">
        <v>2603</v>
      </c>
      <c r="E842" s="136" t="s">
        <v>450</v>
      </c>
      <c r="F842" s="136"/>
      <c r="G842" s="22" t="s">
        <v>220</v>
      </c>
      <c r="H842" s="25">
        <v>2.5026999999999999</v>
      </c>
      <c r="I842" s="24">
        <v>0.12</v>
      </c>
      <c r="J842" s="24">
        <v>0.3</v>
      </c>
    </row>
    <row r="843" spans="1:10" ht="24" customHeight="1">
      <c r="A843" s="21" t="s">
        <v>2065</v>
      </c>
      <c r="B843" s="23" t="s">
        <v>2604</v>
      </c>
      <c r="C843" s="21" t="s">
        <v>81</v>
      </c>
      <c r="D843" s="21" t="s">
        <v>2605</v>
      </c>
      <c r="E843" s="136" t="s">
        <v>450</v>
      </c>
      <c r="F843" s="136"/>
      <c r="G843" s="22" t="s">
        <v>220</v>
      </c>
      <c r="H843" s="25">
        <v>1.4815</v>
      </c>
      <c r="I843" s="24">
        <v>1.55</v>
      </c>
      <c r="J843" s="24">
        <v>2.29</v>
      </c>
    </row>
    <row r="844" spans="1:10" ht="36" customHeight="1">
      <c r="A844" s="21" t="s">
        <v>2065</v>
      </c>
      <c r="B844" s="23" t="s">
        <v>2606</v>
      </c>
      <c r="C844" s="21" t="s">
        <v>81</v>
      </c>
      <c r="D844" s="21" t="s">
        <v>2607</v>
      </c>
      <c r="E844" s="136" t="s">
        <v>83</v>
      </c>
      <c r="F844" s="136"/>
      <c r="G844" s="22" t="s">
        <v>181</v>
      </c>
      <c r="H844" s="25">
        <v>1.0327</v>
      </c>
      <c r="I844" s="24">
        <v>2.09</v>
      </c>
      <c r="J844" s="24">
        <v>2.15</v>
      </c>
    </row>
    <row r="845" spans="1:10" ht="24" customHeight="1">
      <c r="A845" s="21" t="s">
        <v>2065</v>
      </c>
      <c r="B845" s="23" t="s">
        <v>2610</v>
      </c>
      <c r="C845" s="21" t="s">
        <v>81</v>
      </c>
      <c r="D845" s="21" t="s">
        <v>2611</v>
      </c>
      <c r="E845" s="136" t="s">
        <v>450</v>
      </c>
      <c r="F845" s="136"/>
      <c r="G845" s="22" t="s">
        <v>76</v>
      </c>
      <c r="H845" s="25">
        <v>20.0077</v>
      </c>
      <c r="I845" s="24">
        <v>0.06</v>
      </c>
      <c r="J845" s="24">
        <v>1.2</v>
      </c>
    </row>
    <row r="846" spans="1:10" ht="24" customHeight="1">
      <c r="A846" s="21" t="s">
        <v>2065</v>
      </c>
      <c r="B846" s="23" t="s">
        <v>2621</v>
      </c>
      <c r="C846" s="21" t="s">
        <v>81</v>
      </c>
      <c r="D846" s="21" t="s">
        <v>2622</v>
      </c>
      <c r="E846" s="136" t="s">
        <v>450</v>
      </c>
      <c r="F846" s="136"/>
      <c r="G846" s="22" t="s">
        <v>76</v>
      </c>
      <c r="H846" s="25">
        <v>10.0039</v>
      </c>
      <c r="I846" s="24">
        <v>0.13</v>
      </c>
      <c r="J846" s="24">
        <v>1.3</v>
      </c>
    </row>
    <row r="847" spans="1:10" ht="36" customHeight="1">
      <c r="A847" s="21" t="s">
        <v>2065</v>
      </c>
      <c r="B847" s="23" t="s">
        <v>2608</v>
      </c>
      <c r="C847" s="21" t="s">
        <v>81</v>
      </c>
      <c r="D847" s="21" t="s">
        <v>2609</v>
      </c>
      <c r="E847" s="136" t="s">
        <v>450</v>
      </c>
      <c r="F847" s="136"/>
      <c r="G847" s="22" t="s">
        <v>76</v>
      </c>
      <c r="H847" s="25">
        <v>0.80759999999999998</v>
      </c>
      <c r="I847" s="24">
        <v>0.13</v>
      </c>
      <c r="J847" s="24">
        <v>0.1</v>
      </c>
    </row>
    <row r="848" spans="1:10" ht="36" customHeight="1">
      <c r="A848" s="21" t="s">
        <v>2065</v>
      </c>
      <c r="B848" s="23" t="s">
        <v>2618</v>
      </c>
      <c r="C848" s="21" t="s">
        <v>81</v>
      </c>
      <c r="D848" s="21" t="s">
        <v>2619</v>
      </c>
      <c r="E848" s="136" t="s">
        <v>450</v>
      </c>
      <c r="F848" s="136"/>
      <c r="G848" s="22" t="s">
        <v>220</v>
      </c>
      <c r="H848" s="25">
        <v>1.5209000000000001</v>
      </c>
      <c r="I848" s="24">
        <v>8.84</v>
      </c>
      <c r="J848" s="24">
        <v>13.44</v>
      </c>
    </row>
    <row r="849" spans="1:10" ht="36" customHeight="1">
      <c r="A849" s="21" t="s">
        <v>2065</v>
      </c>
      <c r="B849" s="23" t="s">
        <v>2612</v>
      </c>
      <c r="C849" s="21" t="s">
        <v>81</v>
      </c>
      <c r="D849" s="21" t="s">
        <v>2613</v>
      </c>
      <c r="E849" s="136" t="s">
        <v>450</v>
      </c>
      <c r="F849" s="136"/>
      <c r="G849" s="22" t="s">
        <v>220</v>
      </c>
      <c r="H849" s="25">
        <v>3.9819</v>
      </c>
      <c r="I849" s="24">
        <v>10.029999999999999</v>
      </c>
      <c r="J849" s="24">
        <v>39.93</v>
      </c>
    </row>
    <row r="850" spans="1:10" ht="24" customHeight="1">
      <c r="A850" s="21" t="s">
        <v>2065</v>
      </c>
      <c r="B850" s="23" t="s">
        <v>2614</v>
      </c>
      <c r="C850" s="21" t="s">
        <v>81</v>
      </c>
      <c r="D850" s="21" t="s">
        <v>2615</v>
      </c>
      <c r="E850" s="136" t="s">
        <v>450</v>
      </c>
      <c r="F850" s="136"/>
      <c r="G850" s="22" t="s">
        <v>2595</v>
      </c>
      <c r="H850" s="25">
        <v>4.8599999999999997E-2</v>
      </c>
      <c r="I850" s="24">
        <v>36.92</v>
      </c>
      <c r="J850" s="24">
        <v>1.79</v>
      </c>
    </row>
    <row r="851" spans="1:10" ht="24" customHeight="1">
      <c r="A851" s="21" t="s">
        <v>2065</v>
      </c>
      <c r="B851" s="23" t="s">
        <v>2616</v>
      </c>
      <c r="C851" s="21" t="s">
        <v>81</v>
      </c>
      <c r="D851" s="21" t="s">
        <v>2617</v>
      </c>
      <c r="E851" s="136" t="s">
        <v>450</v>
      </c>
      <c r="F851" s="136"/>
      <c r="G851" s="22" t="s">
        <v>90</v>
      </c>
      <c r="H851" s="25">
        <v>3.1589999999999998</v>
      </c>
      <c r="I851" s="24">
        <v>10.51</v>
      </c>
      <c r="J851" s="24">
        <v>33.200000000000003</v>
      </c>
    </row>
    <row r="852" spans="1:10">
      <c r="A852" s="39"/>
      <c r="B852" s="39"/>
      <c r="C852" s="39"/>
      <c r="D852" s="39"/>
      <c r="E852" s="39" t="s">
        <v>2067</v>
      </c>
      <c r="F852" s="40">
        <v>12.65</v>
      </c>
      <c r="G852" s="39" t="s">
        <v>2068</v>
      </c>
      <c r="H852" s="40">
        <v>0</v>
      </c>
      <c r="I852" s="39" t="s">
        <v>2069</v>
      </c>
      <c r="J852" s="40">
        <v>12.65</v>
      </c>
    </row>
    <row r="853" spans="1:10">
      <c r="A853" s="39"/>
      <c r="B853" s="39"/>
      <c r="C853" s="39"/>
      <c r="D853" s="39"/>
      <c r="E853" s="39" t="s">
        <v>2070</v>
      </c>
      <c r="F853" s="40">
        <v>28.887840000000001</v>
      </c>
      <c r="G853" s="39"/>
      <c r="H853" s="137" t="s">
        <v>2071</v>
      </c>
      <c r="I853" s="137"/>
      <c r="J853" s="40">
        <v>140.34</v>
      </c>
    </row>
    <row r="854" spans="1:10" ht="30" customHeight="1" thickBot="1">
      <c r="A854" s="34"/>
      <c r="B854" s="34"/>
      <c r="C854" s="34"/>
      <c r="D854" s="34"/>
      <c r="E854" s="34"/>
      <c r="F854" s="34"/>
      <c r="G854" s="34" t="s">
        <v>2072</v>
      </c>
      <c r="H854" s="36">
        <v>26.03</v>
      </c>
      <c r="I854" s="34" t="s">
        <v>2073</v>
      </c>
      <c r="J854" s="35">
        <v>3653.05</v>
      </c>
    </row>
    <row r="855" spans="1:10" ht="0.95" customHeight="1" thickTop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8" customHeight="1">
      <c r="A856" s="2" t="s">
        <v>2623</v>
      </c>
      <c r="B856" s="4" t="s">
        <v>63</v>
      </c>
      <c r="C856" s="2" t="s">
        <v>64</v>
      </c>
      <c r="D856" s="2" t="s">
        <v>8</v>
      </c>
      <c r="E856" s="134" t="s">
        <v>65</v>
      </c>
      <c r="F856" s="134"/>
      <c r="G856" s="3" t="s">
        <v>66</v>
      </c>
      <c r="H856" s="4" t="s">
        <v>67</v>
      </c>
      <c r="I856" s="4" t="s">
        <v>2063</v>
      </c>
      <c r="J856" s="4" t="s">
        <v>69</v>
      </c>
    </row>
    <row r="857" spans="1:10" ht="24" customHeight="1">
      <c r="A857" s="9" t="s">
        <v>2064</v>
      </c>
      <c r="B857" s="14" t="s">
        <v>617</v>
      </c>
      <c r="C857" s="9" t="s">
        <v>81</v>
      </c>
      <c r="D857" s="9" t="s">
        <v>618</v>
      </c>
      <c r="E857" s="135" t="s">
        <v>89</v>
      </c>
      <c r="F857" s="135"/>
      <c r="G857" s="10" t="s">
        <v>220</v>
      </c>
      <c r="H857" s="13">
        <v>1</v>
      </c>
      <c r="I857" s="11">
        <v>56.76</v>
      </c>
      <c r="J857" s="11">
        <v>56.76</v>
      </c>
    </row>
    <row r="858" spans="1:10" ht="24" customHeight="1">
      <c r="A858" s="16" t="s">
        <v>2075</v>
      </c>
      <c r="B858" s="18" t="s">
        <v>2624</v>
      </c>
      <c r="C858" s="16" t="s">
        <v>81</v>
      </c>
      <c r="D858" s="16" t="s">
        <v>2625</v>
      </c>
      <c r="E858" s="138" t="s">
        <v>89</v>
      </c>
      <c r="F858" s="138"/>
      <c r="G858" s="17" t="s">
        <v>90</v>
      </c>
      <c r="H858" s="20">
        <v>0.3</v>
      </c>
      <c r="I858" s="19">
        <v>102.86</v>
      </c>
      <c r="J858" s="19">
        <v>30.85</v>
      </c>
    </row>
    <row r="859" spans="1:10" ht="36" customHeight="1">
      <c r="A859" s="16" t="s">
        <v>2075</v>
      </c>
      <c r="B859" s="18" t="s">
        <v>2462</v>
      </c>
      <c r="C859" s="16" t="s">
        <v>81</v>
      </c>
      <c r="D859" s="16" t="s">
        <v>2463</v>
      </c>
      <c r="E859" s="138" t="s">
        <v>89</v>
      </c>
      <c r="F859" s="138"/>
      <c r="G859" s="17" t="s">
        <v>154</v>
      </c>
      <c r="H859" s="20">
        <v>1.2E-2</v>
      </c>
      <c r="I859" s="19">
        <v>327.41000000000003</v>
      </c>
      <c r="J859" s="19">
        <v>3.92</v>
      </c>
    </row>
    <row r="860" spans="1:10" ht="36" customHeight="1">
      <c r="A860" s="16" t="s">
        <v>2075</v>
      </c>
      <c r="B860" s="18" t="s">
        <v>2414</v>
      </c>
      <c r="C860" s="16" t="s">
        <v>81</v>
      </c>
      <c r="D860" s="16" t="s">
        <v>2415</v>
      </c>
      <c r="E860" s="138" t="s">
        <v>89</v>
      </c>
      <c r="F860" s="138"/>
      <c r="G860" s="17" t="s">
        <v>181</v>
      </c>
      <c r="H860" s="20">
        <v>0.308</v>
      </c>
      <c r="I860" s="19">
        <v>10.4</v>
      </c>
      <c r="J860" s="19">
        <v>3.2</v>
      </c>
    </row>
    <row r="861" spans="1:10" ht="24" customHeight="1">
      <c r="A861" s="16" t="s">
        <v>2075</v>
      </c>
      <c r="B861" s="18" t="s">
        <v>2391</v>
      </c>
      <c r="C861" s="16" t="s">
        <v>81</v>
      </c>
      <c r="D861" s="16" t="s">
        <v>2392</v>
      </c>
      <c r="E861" s="138" t="s">
        <v>75</v>
      </c>
      <c r="F861" s="138"/>
      <c r="G861" s="17" t="s">
        <v>121</v>
      </c>
      <c r="H861" s="20">
        <v>0.38600000000000001</v>
      </c>
      <c r="I861" s="19">
        <v>16.82</v>
      </c>
      <c r="J861" s="19">
        <v>6.49</v>
      </c>
    </row>
    <row r="862" spans="1:10" ht="24" customHeight="1">
      <c r="A862" s="16" t="s">
        <v>2075</v>
      </c>
      <c r="B862" s="18" t="s">
        <v>2361</v>
      </c>
      <c r="C862" s="16" t="s">
        <v>81</v>
      </c>
      <c r="D862" s="16" t="s">
        <v>2362</v>
      </c>
      <c r="E862" s="138" t="s">
        <v>75</v>
      </c>
      <c r="F862" s="138"/>
      <c r="G862" s="17" t="s">
        <v>121</v>
      </c>
      <c r="H862" s="20">
        <v>0.193</v>
      </c>
      <c r="I862" s="19">
        <v>12.94</v>
      </c>
      <c r="J862" s="19">
        <v>2.4900000000000002</v>
      </c>
    </row>
    <row r="863" spans="1:10" ht="24" customHeight="1">
      <c r="A863" s="21" t="s">
        <v>2065</v>
      </c>
      <c r="B863" s="23" t="s">
        <v>2626</v>
      </c>
      <c r="C863" s="21" t="s">
        <v>81</v>
      </c>
      <c r="D863" s="21" t="s">
        <v>2627</v>
      </c>
      <c r="E863" s="136" t="s">
        <v>450</v>
      </c>
      <c r="F863" s="136"/>
      <c r="G863" s="22" t="s">
        <v>2245</v>
      </c>
      <c r="H863" s="25">
        <v>5.0000000000000001E-3</v>
      </c>
      <c r="I863" s="24">
        <v>6.38</v>
      </c>
      <c r="J863" s="24">
        <v>0.03</v>
      </c>
    </row>
    <row r="864" spans="1:10" ht="36" customHeight="1">
      <c r="A864" s="21" t="s">
        <v>2065</v>
      </c>
      <c r="B864" s="23" t="s">
        <v>2422</v>
      </c>
      <c r="C864" s="21" t="s">
        <v>81</v>
      </c>
      <c r="D864" s="21" t="s">
        <v>2423</v>
      </c>
      <c r="E864" s="136" t="s">
        <v>450</v>
      </c>
      <c r="F864" s="136"/>
      <c r="G864" s="22" t="s">
        <v>76</v>
      </c>
      <c r="H864" s="25">
        <v>6</v>
      </c>
      <c r="I864" s="24">
        <v>0.17</v>
      </c>
      <c r="J864" s="24">
        <v>1.02</v>
      </c>
    </row>
    <row r="865" spans="1:10" ht="24" customHeight="1">
      <c r="A865" s="21" t="s">
        <v>2065</v>
      </c>
      <c r="B865" s="23" t="s">
        <v>2457</v>
      </c>
      <c r="C865" s="21" t="s">
        <v>81</v>
      </c>
      <c r="D865" s="21" t="s">
        <v>2458</v>
      </c>
      <c r="E865" s="136" t="s">
        <v>450</v>
      </c>
      <c r="F865" s="136"/>
      <c r="G865" s="22" t="s">
        <v>220</v>
      </c>
      <c r="H865" s="25">
        <v>1.222</v>
      </c>
      <c r="I865" s="24">
        <v>7.17</v>
      </c>
      <c r="J865" s="24">
        <v>8.76</v>
      </c>
    </row>
    <row r="866" spans="1:10">
      <c r="A866" s="39"/>
      <c r="B866" s="39"/>
      <c r="C866" s="39"/>
      <c r="D866" s="39"/>
      <c r="E866" s="39" t="s">
        <v>2067</v>
      </c>
      <c r="F866" s="40">
        <v>12.54</v>
      </c>
      <c r="G866" s="39" t="s">
        <v>2068</v>
      </c>
      <c r="H866" s="40">
        <v>0</v>
      </c>
      <c r="I866" s="39" t="s">
        <v>2069</v>
      </c>
      <c r="J866" s="40">
        <v>12.54</v>
      </c>
    </row>
    <row r="867" spans="1:10">
      <c r="A867" s="39"/>
      <c r="B867" s="39"/>
      <c r="C867" s="39"/>
      <c r="D867" s="39"/>
      <c r="E867" s="39" t="s">
        <v>2070</v>
      </c>
      <c r="F867" s="40">
        <v>14.712192</v>
      </c>
      <c r="G867" s="39"/>
      <c r="H867" s="137" t="s">
        <v>2071</v>
      </c>
      <c r="I867" s="137"/>
      <c r="J867" s="40">
        <v>71.47</v>
      </c>
    </row>
    <row r="868" spans="1:10" ht="30" customHeight="1" thickBot="1">
      <c r="A868" s="34"/>
      <c r="B868" s="34"/>
      <c r="C868" s="34"/>
      <c r="D868" s="34"/>
      <c r="E868" s="34"/>
      <c r="F868" s="34"/>
      <c r="G868" s="34" t="s">
        <v>2072</v>
      </c>
      <c r="H868" s="36">
        <v>108.24</v>
      </c>
      <c r="I868" s="34" t="s">
        <v>2073</v>
      </c>
      <c r="J868" s="35">
        <v>7735.91</v>
      </c>
    </row>
    <row r="869" spans="1:10" ht="0.95" customHeight="1" thickTop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8" customHeight="1">
      <c r="A870" s="2" t="s">
        <v>2628</v>
      </c>
      <c r="B870" s="4" t="s">
        <v>63</v>
      </c>
      <c r="C870" s="2" t="s">
        <v>64</v>
      </c>
      <c r="D870" s="2" t="s">
        <v>8</v>
      </c>
      <c r="E870" s="134" t="s">
        <v>65</v>
      </c>
      <c r="F870" s="134"/>
      <c r="G870" s="3" t="s">
        <v>66</v>
      </c>
      <c r="H870" s="4" t="s">
        <v>67</v>
      </c>
      <c r="I870" s="4" t="s">
        <v>2063</v>
      </c>
      <c r="J870" s="4" t="s">
        <v>69</v>
      </c>
    </row>
    <row r="871" spans="1:10" ht="24" customHeight="1">
      <c r="A871" s="9" t="s">
        <v>2064</v>
      </c>
      <c r="B871" s="14" t="s">
        <v>695</v>
      </c>
      <c r="C871" s="9" t="s">
        <v>81</v>
      </c>
      <c r="D871" s="9" t="s">
        <v>696</v>
      </c>
      <c r="E871" s="135" t="s">
        <v>89</v>
      </c>
      <c r="F871" s="135"/>
      <c r="G871" s="10" t="s">
        <v>220</v>
      </c>
      <c r="H871" s="13">
        <v>1</v>
      </c>
      <c r="I871" s="11">
        <v>39.130000000000003</v>
      </c>
      <c r="J871" s="11">
        <v>39.130000000000003</v>
      </c>
    </row>
    <row r="872" spans="1:10" ht="24" customHeight="1">
      <c r="A872" s="16" t="s">
        <v>2075</v>
      </c>
      <c r="B872" s="18" t="s">
        <v>2624</v>
      </c>
      <c r="C872" s="16" t="s">
        <v>81</v>
      </c>
      <c r="D872" s="16" t="s">
        <v>2625</v>
      </c>
      <c r="E872" s="138" t="s">
        <v>89</v>
      </c>
      <c r="F872" s="138"/>
      <c r="G872" s="17" t="s">
        <v>90</v>
      </c>
      <c r="H872" s="20">
        <v>0.21299999999999999</v>
      </c>
      <c r="I872" s="19">
        <v>102.86</v>
      </c>
      <c r="J872" s="19">
        <v>21.9</v>
      </c>
    </row>
    <row r="873" spans="1:10" ht="36" customHeight="1">
      <c r="A873" s="16" t="s">
        <v>2075</v>
      </c>
      <c r="B873" s="18" t="s">
        <v>2470</v>
      </c>
      <c r="C873" s="16" t="s">
        <v>81</v>
      </c>
      <c r="D873" s="16" t="s">
        <v>2471</v>
      </c>
      <c r="E873" s="138" t="s">
        <v>89</v>
      </c>
      <c r="F873" s="138"/>
      <c r="G873" s="17" t="s">
        <v>181</v>
      </c>
      <c r="H873" s="20">
        <v>0.49</v>
      </c>
      <c r="I873" s="19">
        <v>10.79</v>
      </c>
      <c r="J873" s="19">
        <v>5.28</v>
      </c>
    </row>
    <row r="874" spans="1:10" ht="36" customHeight="1">
      <c r="A874" s="16" t="s">
        <v>2075</v>
      </c>
      <c r="B874" s="18" t="s">
        <v>2462</v>
      </c>
      <c r="C874" s="16" t="s">
        <v>81</v>
      </c>
      <c r="D874" s="16" t="s">
        <v>2463</v>
      </c>
      <c r="E874" s="138" t="s">
        <v>89</v>
      </c>
      <c r="F874" s="138"/>
      <c r="G874" s="17" t="s">
        <v>154</v>
      </c>
      <c r="H874" s="20">
        <v>2.4E-2</v>
      </c>
      <c r="I874" s="19">
        <v>327.41000000000003</v>
      </c>
      <c r="J874" s="19">
        <v>7.85</v>
      </c>
    </row>
    <row r="875" spans="1:10" ht="48" customHeight="1">
      <c r="A875" s="16" t="s">
        <v>2075</v>
      </c>
      <c r="B875" s="18" t="s">
        <v>2599</v>
      </c>
      <c r="C875" s="16" t="s">
        <v>81</v>
      </c>
      <c r="D875" s="16" t="s">
        <v>2600</v>
      </c>
      <c r="E875" s="138" t="s">
        <v>75</v>
      </c>
      <c r="F875" s="138"/>
      <c r="G875" s="17" t="s">
        <v>154</v>
      </c>
      <c r="H875" s="20">
        <v>1.9E-3</v>
      </c>
      <c r="I875" s="19">
        <v>363.44</v>
      </c>
      <c r="J875" s="19">
        <v>0.69</v>
      </c>
    </row>
    <row r="876" spans="1:10" ht="24" customHeight="1">
      <c r="A876" s="16" t="s">
        <v>2075</v>
      </c>
      <c r="B876" s="18" t="s">
        <v>2391</v>
      </c>
      <c r="C876" s="16" t="s">
        <v>81</v>
      </c>
      <c r="D876" s="16" t="s">
        <v>2392</v>
      </c>
      <c r="E876" s="138" t="s">
        <v>75</v>
      </c>
      <c r="F876" s="138"/>
      <c r="G876" s="17" t="s">
        <v>121</v>
      </c>
      <c r="H876" s="20">
        <v>6.8000000000000005E-2</v>
      </c>
      <c r="I876" s="19">
        <v>16.82</v>
      </c>
      <c r="J876" s="19">
        <v>1.1400000000000001</v>
      </c>
    </row>
    <row r="877" spans="1:10" ht="24" customHeight="1">
      <c r="A877" s="16" t="s">
        <v>2075</v>
      </c>
      <c r="B877" s="18" t="s">
        <v>2361</v>
      </c>
      <c r="C877" s="16" t="s">
        <v>81</v>
      </c>
      <c r="D877" s="16" t="s">
        <v>2362</v>
      </c>
      <c r="E877" s="138" t="s">
        <v>75</v>
      </c>
      <c r="F877" s="138"/>
      <c r="G877" s="17" t="s">
        <v>121</v>
      </c>
      <c r="H877" s="20">
        <v>9.4E-2</v>
      </c>
      <c r="I877" s="19">
        <v>12.94</v>
      </c>
      <c r="J877" s="19">
        <v>1.21</v>
      </c>
    </row>
    <row r="878" spans="1:10" ht="24" customHeight="1">
      <c r="A878" s="21" t="s">
        <v>2065</v>
      </c>
      <c r="B878" s="23" t="s">
        <v>2626</v>
      </c>
      <c r="C878" s="21" t="s">
        <v>81</v>
      </c>
      <c r="D878" s="21" t="s">
        <v>2627</v>
      </c>
      <c r="E878" s="136" t="s">
        <v>450</v>
      </c>
      <c r="F878" s="136"/>
      <c r="G878" s="22" t="s">
        <v>2245</v>
      </c>
      <c r="H878" s="25">
        <v>7.0000000000000001E-3</v>
      </c>
      <c r="I878" s="24">
        <v>6.38</v>
      </c>
      <c r="J878" s="24">
        <v>0.04</v>
      </c>
    </row>
    <row r="879" spans="1:10" ht="36" customHeight="1">
      <c r="A879" s="21" t="s">
        <v>2065</v>
      </c>
      <c r="B879" s="23" t="s">
        <v>2422</v>
      </c>
      <c r="C879" s="21" t="s">
        <v>81</v>
      </c>
      <c r="D879" s="21" t="s">
        <v>2423</v>
      </c>
      <c r="E879" s="136" t="s">
        <v>450</v>
      </c>
      <c r="F879" s="136"/>
      <c r="G879" s="22" t="s">
        <v>76</v>
      </c>
      <c r="H879" s="25">
        <v>6</v>
      </c>
      <c r="I879" s="24">
        <v>0.17</v>
      </c>
      <c r="J879" s="24">
        <v>1.02</v>
      </c>
    </row>
    <row r="880" spans="1:10">
      <c r="A880" s="39"/>
      <c r="B880" s="39"/>
      <c r="C880" s="39"/>
      <c r="D880" s="39"/>
      <c r="E880" s="39" t="s">
        <v>2067</v>
      </c>
      <c r="F880" s="40">
        <v>6.49</v>
      </c>
      <c r="G880" s="39" t="s">
        <v>2068</v>
      </c>
      <c r="H880" s="40">
        <v>0</v>
      </c>
      <c r="I880" s="39" t="s">
        <v>2069</v>
      </c>
      <c r="J880" s="40">
        <v>6.49</v>
      </c>
    </row>
    <row r="881" spans="1:10">
      <c r="A881" s="39"/>
      <c r="B881" s="39"/>
      <c r="C881" s="39"/>
      <c r="D881" s="39"/>
      <c r="E881" s="39" t="s">
        <v>2070</v>
      </c>
      <c r="F881" s="40">
        <v>10.142496</v>
      </c>
      <c r="G881" s="39"/>
      <c r="H881" s="137" t="s">
        <v>2071</v>
      </c>
      <c r="I881" s="137"/>
      <c r="J881" s="40">
        <v>49.27</v>
      </c>
    </row>
    <row r="882" spans="1:10" ht="30" customHeight="1" thickBot="1">
      <c r="A882" s="34"/>
      <c r="B882" s="34"/>
      <c r="C882" s="34"/>
      <c r="D882" s="34"/>
      <c r="E882" s="34"/>
      <c r="F882" s="34"/>
      <c r="G882" s="34" t="s">
        <v>2072</v>
      </c>
      <c r="H882" s="36">
        <v>120.19</v>
      </c>
      <c r="I882" s="34" t="s">
        <v>2073</v>
      </c>
      <c r="J882" s="35">
        <v>5921.76</v>
      </c>
    </row>
    <row r="883" spans="1:10" ht="0.95" customHeight="1" thickTop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8" customHeight="1">
      <c r="A884" s="2" t="s">
        <v>2629</v>
      </c>
      <c r="B884" s="4" t="s">
        <v>63</v>
      </c>
      <c r="C884" s="2" t="s">
        <v>64</v>
      </c>
      <c r="D884" s="2" t="s">
        <v>8</v>
      </c>
      <c r="E884" s="134" t="s">
        <v>65</v>
      </c>
      <c r="F884" s="134"/>
      <c r="G884" s="3" t="s">
        <v>66</v>
      </c>
      <c r="H884" s="4" t="s">
        <v>67</v>
      </c>
      <c r="I884" s="4" t="s">
        <v>2063</v>
      </c>
      <c r="J884" s="4" t="s">
        <v>69</v>
      </c>
    </row>
    <row r="885" spans="1:10" ht="24" customHeight="1">
      <c r="A885" s="9" t="s">
        <v>2064</v>
      </c>
      <c r="B885" s="14" t="s">
        <v>677</v>
      </c>
      <c r="C885" s="9" t="s">
        <v>81</v>
      </c>
      <c r="D885" s="9" t="s">
        <v>678</v>
      </c>
      <c r="E885" s="135" t="s">
        <v>89</v>
      </c>
      <c r="F885" s="135"/>
      <c r="G885" s="10" t="s">
        <v>220</v>
      </c>
      <c r="H885" s="13">
        <v>1</v>
      </c>
      <c r="I885" s="11">
        <v>42.85</v>
      </c>
      <c r="J885" s="11">
        <v>42.85</v>
      </c>
    </row>
    <row r="886" spans="1:10" ht="24" customHeight="1">
      <c r="A886" s="16" t="s">
        <v>2075</v>
      </c>
      <c r="B886" s="18" t="s">
        <v>2624</v>
      </c>
      <c r="C886" s="16" t="s">
        <v>81</v>
      </c>
      <c r="D886" s="16" t="s">
        <v>2625</v>
      </c>
      <c r="E886" s="138" t="s">
        <v>89</v>
      </c>
      <c r="F886" s="138"/>
      <c r="G886" s="17" t="s">
        <v>90</v>
      </c>
      <c r="H886" s="20">
        <v>0.217</v>
      </c>
      <c r="I886" s="19">
        <v>102.86</v>
      </c>
      <c r="J886" s="19">
        <v>22.32</v>
      </c>
    </row>
    <row r="887" spans="1:10" ht="36" customHeight="1">
      <c r="A887" s="16" t="s">
        <v>2075</v>
      </c>
      <c r="B887" s="18" t="s">
        <v>2462</v>
      </c>
      <c r="C887" s="16" t="s">
        <v>81</v>
      </c>
      <c r="D887" s="16" t="s">
        <v>2463</v>
      </c>
      <c r="E887" s="138" t="s">
        <v>89</v>
      </c>
      <c r="F887" s="138"/>
      <c r="G887" s="17" t="s">
        <v>154</v>
      </c>
      <c r="H887" s="20">
        <v>2.4E-2</v>
      </c>
      <c r="I887" s="19">
        <v>327.41000000000003</v>
      </c>
      <c r="J887" s="19">
        <v>7.85</v>
      </c>
    </row>
    <row r="888" spans="1:10" ht="36" customHeight="1">
      <c r="A888" s="16" t="s">
        <v>2075</v>
      </c>
      <c r="B888" s="18" t="s">
        <v>2425</v>
      </c>
      <c r="C888" s="16" t="s">
        <v>81</v>
      </c>
      <c r="D888" s="16" t="s">
        <v>2426</v>
      </c>
      <c r="E888" s="138" t="s">
        <v>89</v>
      </c>
      <c r="F888" s="138"/>
      <c r="G888" s="17" t="s">
        <v>181</v>
      </c>
      <c r="H888" s="20">
        <v>0.79</v>
      </c>
      <c r="I888" s="19">
        <v>10.87</v>
      </c>
      <c r="J888" s="19">
        <v>8.58</v>
      </c>
    </row>
    <row r="889" spans="1:10" ht="48" customHeight="1">
      <c r="A889" s="16" t="s">
        <v>2075</v>
      </c>
      <c r="B889" s="18" t="s">
        <v>2599</v>
      </c>
      <c r="C889" s="16" t="s">
        <v>81</v>
      </c>
      <c r="D889" s="16" t="s">
        <v>2600</v>
      </c>
      <c r="E889" s="138" t="s">
        <v>75</v>
      </c>
      <c r="F889" s="138"/>
      <c r="G889" s="17" t="s">
        <v>154</v>
      </c>
      <c r="H889" s="20">
        <v>1.9E-3</v>
      </c>
      <c r="I889" s="19">
        <v>363.44</v>
      </c>
      <c r="J889" s="19">
        <v>0.69</v>
      </c>
    </row>
    <row r="890" spans="1:10" ht="24" customHeight="1">
      <c r="A890" s="16" t="s">
        <v>2075</v>
      </c>
      <c r="B890" s="18" t="s">
        <v>2391</v>
      </c>
      <c r="C890" s="16" t="s">
        <v>81</v>
      </c>
      <c r="D890" s="16" t="s">
        <v>2392</v>
      </c>
      <c r="E890" s="138" t="s">
        <v>75</v>
      </c>
      <c r="F890" s="138"/>
      <c r="G890" s="17" t="s">
        <v>121</v>
      </c>
      <c r="H890" s="20">
        <v>6.8000000000000005E-2</v>
      </c>
      <c r="I890" s="19">
        <v>16.82</v>
      </c>
      <c r="J890" s="19">
        <v>1.1400000000000001</v>
      </c>
    </row>
    <row r="891" spans="1:10" ht="24" customHeight="1">
      <c r="A891" s="16" t="s">
        <v>2075</v>
      </c>
      <c r="B891" s="18" t="s">
        <v>2361</v>
      </c>
      <c r="C891" s="16" t="s">
        <v>81</v>
      </c>
      <c r="D891" s="16" t="s">
        <v>2362</v>
      </c>
      <c r="E891" s="138" t="s">
        <v>75</v>
      </c>
      <c r="F891" s="138"/>
      <c r="G891" s="17" t="s">
        <v>121</v>
      </c>
      <c r="H891" s="20">
        <v>9.4E-2</v>
      </c>
      <c r="I891" s="19">
        <v>12.94</v>
      </c>
      <c r="J891" s="19">
        <v>1.21</v>
      </c>
    </row>
    <row r="892" spans="1:10" ht="24" customHeight="1">
      <c r="A892" s="21" t="s">
        <v>2065</v>
      </c>
      <c r="B892" s="23" t="s">
        <v>2626</v>
      </c>
      <c r="C892" s="21" t="s">
        <v>81</v>
      </c>
      <c r="D892" s="21" t="s">
        <v>2627</v>
      </c>
      <c r="E892" s="136" t="s">
        <v>450</v>
      </c>
      <c r="F892" s="136"/>
      <c r="G892" s="22" t="s">
        <v>2245</v>
      </c>
      <c r="H892" s="25">
        <v>7.0000000000000001E-3</v>
      </c>
      <c r="I892" s="24">
        <v>6.38</v>
      </c>
      <c r="J892" s="24">
        <v>0.04</v>
      </c>
    </row>
    <row r="893" spans="1:10" ht="36" customHeight="1">
      <c r="A893" s="21" t="s">
        <v>2065</v>
      </c>
      <c r="B893" s="23" t="s">
        <v>2422</v>
      </c>
      <c r="C893" s="21" t="s">
        <v>81</v>
      </c>
      <c r="D893" s="21" t="s">
        <v>2423</v>
      </c>
      <c r="E893" s="136" t="s">
        <v>450</v>
      </c>
      <c r="F893" s="136"/>
      <c r="G893" s="22" t="s">
        <v>76</v>
      </c>
      <c r="H893" s="25">
        <v>6</v>
      </c>
      <c r="I893" s="24">
        <v>0.17</v>
      </c>
      <c r="J893" s="24">
        <v>1.02</v>
      </c>
    </row>
    <row r="894" spans="1:10">
      <c r="A894" s="39"/>
      <c r="B894" s="39"/>
      <c r="C894" s="39"/>
      <c r="D894" s="39"/>
      <c r="E894" s="39" t="s">
        <v>2067</v>
      </c>
      <c r="F894" s="40">
        <v>6.52</v>
      </c>
      <c r="G894" s="39" t="s">
        <v>2068</v>
      </c>
      <c r="H894" s="40">
        <v>0</v>
      </c>
      <c r="I894" s="39" t="s">
        <v>2069</v>
      </c>
      <c r="J894" s="40">
        <v>6.52</v>
      </c>
    </row>
    <row r="895" spans="1:10">
      <c r="A895" s="39"/>
      <c r="B895" s="39"/>
      <c r="C895" s="39"/>
      <c r="D895" s="39"/>
      <c r="E895" s="39" t="s">
        <v>2070</v>
      </c>
      <c r="F895" s="40">
        <v>11.106719999999999</v>
      </c>
      <c r="G895" s="39"/>
      <c r="H895" s="137" t="s">
        <v>2071</v>
      </c>
      <c r="I895" s="137"/>
      <c r="J895" s="40">
        <v>53.96</v>
      </c>
    </row>
    <row r="896" spans="1:10" ht="30" customHeight="1" thickBot="1">
      <c r="A896" s="34"/>
      <c r="B896" s="34"/>
      <c r="C896" s="34"/>
      <c r="D896" s="34"/>
      <c r="E896" s="34"/>
      <c r="F896" s="34"/>
      <c r="G896" s="34" t="s">
        <v>2072</v>
      </c>
      <c r="H896" s="36">
        <v>120.19</v>
      </c>
      <c r="I896" s="34" t="s">
        <v>2073</v>
      </c>
      <c r="J896" s="35">
        <v>6485.45</v>
      </c>
    </row>
    <row r="897" spans="1:10" ht="0.95" customHeight="1" thickTop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24" customHeight="1">
      <c r="A898" s="5" t="s">
        <v>38</v>
      </c>
      <c r="B898" s="5"/>
      <c r="C898" s="5"/>
      <c r="D898" s="5" t="s">
        <v>39</v>
      </c>
      <c r="E898" s="5"/>
      <c r="F898" s="133"/>
      <c r="G898" s="133"/>
      <c r="H898" s="6"/>
      <c r="I898" s="5"/>
      <c r="J898" s="7">
        <v>33765.43</v>
      </c>
    </row>
    <row r="899" spans="1:10" ht="24" customHeight="1">
      <c r="A899" s="5" t="s">
        <v>2630</v>
      </c>
      <c r="B899" s="5"/>
      <c r="C899" s="5"/>
      <c r="D899" s="5" t="s">
        <v>2631</v>
      </c>
      <c r="E899" s="5"/>
      <c r="F899" s="133"/>
      <c r="G899" s="133"/>
      <c r="H899" s="6"/>
      <c r="I899" s="5"/>
      <c r="J899" s="7">
        <v>21531.7</v>
      </c>
    </row>
    <row r="900" spans="1:10" ht="18" customHeight="1">
      <c r="A900" s="2" t="s">
        <v>2632</v>
      </c>
      <c r="B900" s="4" t="s">
        <v>63</v>
      </c>
      <c r="C900" s="2" t="s">
        <v>64</v>
      </c>
      <c r="D900" s="2" t="s">
        <v>8</v>
      </c>
      <c r="E900" s="134" t="s">
        <v>65</v>
      </c>
      <c r="F900" s="134"/>
      <c r="G900" s="3" t="s">
        <v>66</v>
      </c>
      <c r="H900" s="4" t="s">
        <v>67</v>
      </c>
      <c r="I900" s="4" t="s">
        <v>2063</v>
      </c>
      <c r="J900" s="4" t="s">
        <v>69</v>
      </c>
    </row>
    <row r="901" spans="1:10" ht="24" customHeight="1">
      <c r="A901" s="9" t="s">
        <v>2064</v>
      </c>
      <c r="B901" s="14" t="s">
        <v>978</v>
      </c>
      <c r="C901" s="9" t="s">
        <v>81</v>
      </c>
      <c r="D901" s="9" t="s">
        <v>979</v>
      </c>
      <c r="E901" s="135" t="s">
        <v>418</v>
      </c>
      <c r="F901" s="135"/>
      <c r="G901" s="10" t="s">
        <v>76</v>
      </c>
      <c r="H901" s="13">
        <v>1</v>
      </c>
      <c r="I901" s="11">
        <v>267.92</v>
      </c>
      <c r="J901" s="11">
        <v>267.92</v>
      </c>
    </row>
    <row r="902" spans="1:10" ht="24" customHeight="1">
      <c r="A902" s="16" t="s">
        <v>2075</v>
      </c>
      <c r="B902" s="18" t="s">
        <v>2633</v>
      </c>
      <c r="C902" s="16" t="s">
        <v>81</v>
      </c>
      <c r="D902" s="16" t="s">
        <v>2634</v>
      </c>
      <c r="E902" s="138" t="s">
        <v>75</v>
      </c>
      <c r="F902" s="138"/>
      <c r="G902" s="17" t="s">
        <v>121</v>
      </c>
      <c r="H902" s="20">
        <v>0.77910000000000001</v>
      </c>
      <c r="I902" s="19">
        <v>16.43</v>
      </c>
      <c r="J902" s="19">
        <v>12.8</v>
      </c>
    </row>
    <row r="903" spans="1:10" ht="24" customHeight="1">
      <c r="A903" s="16" t="s">
        <v>2075</v>
      </c>
      <c r="B903" s="18" t="s">
        <v>2361</v>
      </c>
      <c r="C903" s="16" t="s">
        <v>81</v>
      </c>
      <c r="D903" s="16" t="s">
        <v>2362</v>
      </c>
      <c r="E903" s="138" t="s">
        <v>75</v>
      </c>
      <c r="F903" s="138"/>
      <c r="G903" s="17" t="s">
        <v>121</v>
      </c>
      <c r="H903" s="20">
        <v>0.43840000000000001</v>
      </c>
      <c r="I903" s="19">
        <v>12.94</v>
      </c>
      <c r="J903" s="19">
        <v>5.67</v>
      </c>
    </row>
    <row r="904" spans="1:10" ht="24" customHeight="1">
      <c r="A904" s="21" t="s">
        <v>2065</v>
      </c>
      <c r="B904" s="23" t="s">
        <v>2635</v>
      </c>
      <c r="C904" s="21" t="s">
        <v>81</v>
      </c>
      <c r="D904" s="21" t="s">
        <v>2636</v>
      </c>
      <c r="E904" s="136" t="s">
        <v>450</v>
      </c>
      <c r="F904" s="136"/>
      <c r="G904" s="22" t="s">
        <v>76</v>
      </c>
      <c r="H904" s="25">
        <v>1</v>
      </c>
      <c r="I904" s="24">
        <v>4.82</v>
      </c>
      <c r="J904" s="24">
        <v>4.82</v>
      </c>
    </row>
    <row r="905" spans="1:10" ht="24" customHeight="1">
      <c r="A905" s="21" t="s">
        <v>2065</v>
      </c>
      <c r="B905" s="23" t="s">
        <v>2637</v>
      </c>
      <c r="C905" s="21" t="s">
        <v>81</v>
      </c>
      <c r="D905" s="21" t="s">
        <v>2638</v>
      </c>
      <c r="E905" s="136" t="s">
        <v>450</v>
      </c>
      <c r="F905" s="136"/>
      <c r="G905" s="22" t="s">
        <v>76</v>
      </c>
      <c r="H905" s="25">
        <v>1</v>
      </c>
      <c r="I905" s="24">
        <v>213.13</v>
      </c>
      <c r="J905" s="24">
        <v>213.13</v>
      </c>
    </row>
    <row r="906" spans="1:10" ht="36" customHeight="1">
      <c r="A906" s="21" t="s">
        <v>2065</v>
      </c>
      <c r="B906" s="23" t="s">
        <v>2639</v>
      </c>
      <c r="C906" s="21" t="s">
        <v>81</v>
      </c>
      <c r="D906" s="21" t="s">
        <v>2640</v>
      </c>
      <c r="E906" s="136" t="s">
        <v>450</v>
      </c>
      <c r="F906" s="136"/>
      <c r="G906" s="22" t="s">
        <v>76</v>
      </c>
      <c r="H906" s="25">
        <v>2</v>
      </c>
      <c r="I906" s="24">
        <v>12.77</v>
      </c>
      <c r="J906" s="24">
        <v>25.54</v>
      </c>
    </row>
    <row r="907" spans="1:10" ht="24" customHeight="1">
      <c r="A907" s="21" t="s">
        <v>2065</v>
      </c>
      <c r="B907" s="23" t="s">
        <v>2641</v>
      </c>
      <c r="C907" s="21" t="s">
        <v>81</v>
      </c>
      <c r="D907" s="21" t="s">
        <v>2642</v>
      </c>
      <c r="E907" s="136" t="s">
        <v>450</v>
      </c>
      <c r="F907" s="136"/>
      <c r="G907" s="22" t="s">
        <v>181</v>
      </c>
      <c r="H907" s="25">
        <v>8.8099999999999998E-2</v>
      </c>
      <c r="I907" s="24">
        <v>67.66</v>
      </c>
      <c r="J907" s="24">
        <v>5.96</v>
      </c>
    </row>
    <row r="908" spans="1:10">
      <c r="A908" s="39"/>
      <c r="B908" s="39"/>
      <c r="C908" s="39"/>
      <c r="D908" s="39"/>
      <c r="E908" s="39" t="s">
        <v>2067</v>
      </c>
      <c r="F908" s="40">
        <v>14.24</v>
      </c>
      <c r="G908" s="39" t="s">
        <v>2068</v>
      </c>
      <c r="H908" s="40">
        <v>0</v>
      </c>
      <c r="I908" s="39" t="s">
        <v>2069</v>
      </c>
      <c r="J908" s="40">
        <v>14.24</v>
      </c>
    </row>
    <row r="909" spans="1:10">
      <c r="A909" s="39"/>
      <c r="B909" s="39"/>
      <c r="C909" s="39"/>
      <c r="D909" s="39"/>
      <c r="E909" s="39" t="s">
        <v>2070</v>
      </c>
      <c r="F909" s="40">
        <v>69.444863999999995</v>
      </c>
      <c r="G909" s="39"/>
      <c r="H909" s="137" t="s">
        <v>2071</v>
      </c>
      <c r="I909" s="137"/>
      <c r="J909" s="40">
        <v>337.36</v>
      </c>
    </row>
    <row r="910" spans="1:10" ht="30" customHeight="1" thickBot="1">
      <c r="A910" s="34"/>
      <c r="B910" s="34"/>
      <c r="C910" s="34"/>
      <c r="D910" s="34"/>
      <c r="E910" s="34"/>
      <c r="F910" s="34"/>
      <c r="G910" s="34" t="s">
        <v>2072</v>
      </c>
      <c r="H910" s="36">
        <v>7</v>
      </c>
      <c r="I910" s="34" t="s">
        <v>2073</v>
      </c>
      <c r="J910" s="35">
        <v>2361.52</v>
      </c>
    </row>
    <row r="911" spans="1:10" ht="0.95" customHeight="1" thickTop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ht="18" customHeight="1">
      <c r="A912" s="2" t="s">
        <v>2643</v>
      </c>
      <c r="B912" s="4" t="s">
        <v>63</v>
      </c>
      <c r="C912" s="2" t="s">
        <v>64</v>
      </c>
      <c r="D912" s="2" t="s">
        <v>8</v>
      </c>
      <c r="E912" s="134" t="s">
        <v>65</v>
      </c>
      <c r="F912" s="134"/>
      <c r="G912" s="3" t="s">
        <v>66</v>
      </c>
      <c r="H912" s="4" t="s">
        <v>67</v>
      </c>
      <c r="I912" s="4" t="s">
        <v>2063</v>
      </c>
      <c r="J912" s="4" t="s">
        <v>69</v>
      </c>
    </row>
    <row r="913" spans="1:10" ht="36" customHeight="1">
      <c r="A913" s="9" t="s">
        <v>2064</v>
      </c>
      <c r="B913" s="14" t="s">
        <v>1011</v>
      </c>
      <c r="C913" s="9" t="s">
        <v>81</v>
      </c>
      <c r="D913" s="9" t="s">
        <v>1012</v>
      </c>
      <c r="E913" s="135" t="s">
        <v>418</v>
      </c>
      <c r="F913" s="135"/>
      <c r="G913" s="10" t="s">
        <v>76</v>
      </c>
      <c r="H913" s="13">
        <v>1</v>
      </c>
      <c r="I913" s="11">
        <v>421.2</v>
      </c>
      <c r="J913" s="11">
        <v>421.2</v>
      </c>
    </row>
    <row r="914" spans="1:10" ht="24" customHeight="1">
      <c r="A914" s="16" t="s">
        <v>2075</v>
      </c>
      <c r="B914" s="18" t="s">
        <v>2633</v>
      </c>
      <c r="C914" s="16" t="s">
        <v>81</v>
      </c>
      <c r="D914" s="16" t="s">
        <v>2634</v>
      </c>
      <c r="E914" s="138" t="s">
        <v>75</v>
      </c>
      <c r="F914" s="138"/>
      <c r="G914" s="17" t="s">
        <v>121</v>
      </c>
      <c r="H914" s="20">
        <v>1.1539999999999999</v>
      </c>
      <c r="I914" s="19">
        <v>16.43</v>
      </c>
      <c r="J914" s="19">
        <v>18.96</v>
      </c>
    </row>
    <row r="915" spans="1:10" ht="24" customHeight="1">
      <c r="A915" s="16" t="s">
        <v>2075</v>
      </c>
      <c r="B915" s="18" t="s">
        <v>2361</v>
      </c>
      <c r="C915" s="16" t="s">
        <v>81</v>
      </c>
      <c r="D915" s="16" t="s">
        <v>2362</v>
      </c>
      <c r="E915" s="138" t="s">
        <v>75</v>
      </c>
      <c r="F915" s="138"/>
      <c r="G915" s="17" t="s">
        <v>121</v>
      </c>
      <c r="H915" s="20">
        <v>0.55649999999999999</v>
      </c>
      <c r="I915" s="19">
        <v>12.94</v>
      </c>
      <c r="J915" s="19">
        <v>7.2</v>
      </c>
    </row>
    <row r="916" spans="1:10" ht="24" customHeight="1">
      <c r="A916" s="21" t="s">
        <v>2065</v>
      </c>
      <c r="B916" s="23" t="s">
        <v>2644</v>
      </c>
      <c r="C916" s="21" t="s">
        <v>81</v>
      </c>
      <c r="D916" s="21" t="s">
        <v>2645</v>
      </c>
      <c r="E916" s="136" t="s">
        <v>450</v>
      </c>
      <c r="F916" s="136"/>
      <c r="G916" s="22" t="s">
        <v>76</v>
      </c>
      <c r="H916" s="25">
        <v>1</v>
      </c>
      <c r="I916" s="24">
        <v>358.72</v>
      </c>
      <c r="J916" s="24">
        <v>358.72</v>
      </c>
    </row>
    <row r="917" spans="1:10" ht="24" customHeight="1">
      <c r="A917" s="21" t="s">
        <v>2065</v>
      </c>
      <c r="B917" s="23" t="s">
        <v>2635</v>
      </c>
      <c r="C917" s="21" t="s">
        <v>81</v>
      </c>
      <c r="D917" s="21" t="s">
        <v>2636</v>
      </c>
      <c r="E917" s="136" t="s">
        <v>450</v>
      </c>
      <c r="F917" s="136"/>
      <c r="G917" s="22" t="s">
        <v>76</v>
      </c>
      <c r="H917" s="25">
        <v>1</v>
      </c>
      <c r="I917" s="24">
        <v>4.82</v>
      </c>
      <c r="J917" s="24">
        <v>4.82</v>
      </c>
    </row>
    <row r="918" spans="1:10" ht="36" customHeight="1">
      <c r="A918" s="21" t="s">
        <v>2065</v>
      </c>
      <c r="B918" s="23" t="s">
        <v>2639</v>
      </c>
      <c r="C918" s="21" t="s">
        <v>81</v>
      </c>
      <c r="D918" s="21" t="s">
        <v>2640</v>
      </c>
      <c r="E918" s="136" t="s">
        <v>450</v>
      </c>
      <c r="F918" s="136"/>
      <c r="G918" s="22" t="s">
        <v>76</v>
      </c>
      <c r="H918" s="25">
        <v>2</v>
      </c>
      <c r="I918" s="24">
        <v>12.77</v>
      </c>
      <c r="J918" s="24">
        <v>25.54</v>
      </c>
    </row>
    <row r="919" spans="1:10" ht="24" customHeight="1">
      <c r="A919" s="21" t="s">
        <v>2065</v>
      </c>
      <c r="B919" s="23" t="s">
        <v>2641</v>
      </c>
      <c r="C919" s="21" t="s">
        <v>81</v>
      </c>
      <c r="D919" s="21" t="s">
        <v>2642</v>
      </c>
      <c r="E919" s="136" t="s">
        <v>450</v>
      </c>
      <c r="F919" s="136"/>
      <c r="G919" s="22" t="s">
        <v>181</v>
      </c>
      <c r="H919" s="25">
        <v>8.8099999999999998E-2</v>
      </c>
      <c r="I919" s="24">
        <v>67.66</v>
      </c>
      <c r="J919" s="24">
        <v>5.96</v>
      </c>
    </row>
    <row r="920" spans="1:10">
      <c r="A920" s="39"/>
      <c r="B920" s="39"/>
      <c r="C920" s="39"/>
      <c r="D920" s="39"/>
      <c r="E920" s="39" t="s">
        <v>2067</v>
      </c>
      <c r="F920" s="40">
        <v>20.23</v>
      </c>
      <c r="G920" s="39" t="s">
        <v>2068</v>
      </c>
      <c r="H920" s="40">
        <v>0</v>
      </c>
      <c r="I920" s="39" t="s">
        <v>2069</v>
      </c>
      <c r="J920" s="40">
        <v>20.23</v>
      </c>
    </row>
    <row r="921" spans="1:10">
      <c r="A921" s="39"/>
      <c r="B921" s="39"/>
      <c r="C921" s="39"/>
      <c r="D921" s="39"/>
      <c r="E921" s="39" t="s">
        <v>2070</v>
      </c>
      <c r="F921" s="40">
        <v>109.17504</v>
      </c>
      <c r="G921" s="39"/>
      <c r="H921" s="137" t="s">
        <v>2071</v>
      </c>
      <c r="I921" s="137"/>
      <c r="J921" s="40">
        <v>530.38</v>
      </c>
    </row>
    <row r="922" spans="1:10" ht="30" customHeight="1" thickBot="1">
      <c r="A922" s="34"/>
      <c r="B922" s="34"/>
      <c r="C922" s="34"/>
      <c r="D922" s="34"/>
      <c r="E922" s="34"/>
      <c r="F922" s="34"/>
      <c r="G922" s="34" t="s">
        <v>2072</v>
      </c>
      <c r="H922" s="36">
        <v>4</v>
      </c>
      <c r="I922" s="34" t="s">
        <v>2073</v>
      </c>
      <c r="J922" s="35">
        <v>2121.52</v>
      </c>
    </row>
    <row r="923" spans="1:10" ht="0.95" customHeight="1" thickTop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ht="18" customHeight="1">
      <c r="A924" s="2"/>
      <c r="B924" s="4" t="s">
        <v>63</v>
      </c>
      <c r="C924" s="2" t="s">
        <v>64</v>
      </c>
      <c r="D924" s="2" t="s">
        <v>8</v>
      </c>
      <c r="E924" s="134" t="s">
        <v>65</v>
      </c>
      <c r="F924" s="134"/>
      <c r="G924" s="3" t="s">
        <v>66</v>
      </c>
      <c r="H924" s="4" t="s">
        <v>67</v>
      </c>
      <c r="I924" s="4" t="s">
        <v>2063</v>
      </c>
      <c r="J924" s="4" t="s">
        <v>69</v>
      </c>
    </row>
    <row r="925" spans="1:10" ht="24" customHeight="1">
      <c r="A925" s="26" t="s">
        <v>2065</v>
      </c>
      <c r="B925" s="28" t="s">
        <v>1634</v>
      </c>
      <c r="C925" s="26" t="s">
        <v>188</v>
      </c>
      <c r="D925" s="26" t="s">
        <v>1635</v>
      </c>
      <c r="E925" s="139" t="s">
        <v>450</v>
      </c>
      <c r="F925" s="139"/>
      <c r="G925" s="27" t="s">
        <v>191</v>
      </c>
      <c r="H925" s="31">
        <v>1</v>
      </c>
      <c r="I925" s="29">
        <v>204.97</v>
      </c>
      <c r="J925" s="29">
        <v>204.97</v>
      </c>
    </row>
    <row r="926" spans="1:10">
      <c r="A926" s="39"/>
      <c r="B926" s="39"/>
      <c r="C926" s="39"/>
      <c r="D926" s="39"/>
      <c r="E926" s="39" t="s">
        <v>2067</v>
      </c>
      <c r="F926" s="40">
        <v>0</v>
      </c>
      <c r="G926" s="39" t="s">
        <v>2068</v>
      </c>
      <c r="H926" s="40">
        <v>0</v>
      </c>
      <c r="I926" s="39" t="s">
        <v>2069</v>
      </c>
      <c r="J926" s="40">
        <v>0</v>
      </c>
    </row>
    <row r="927" spans="1:10">
      <c r="A927" s="39"/>
      <c r="B927" s="39"/>
      <c r="C927" s="39"/>
      <c r="D927" s="39"/>
      <c r="E927" s="39" t="s">
        <v>2070</v>
      </c>
      <c r="F927" s="40">
        <v>53.13</v>
      </c>
      <c r="G927" s="39"/>
      <c r="H927" s="137" t="s">
        <v>2071</v>
      </c>
      <c r="I927" s="137"/>
      <c r="J927" s="40">
        <v>258.10000000000002</v>
      </c>
    </row>
    <row r="928" spans="1:10" ht="30" customHeight="1" thickBot="1">
      <c r="A928" s="34"/>
      <c r="B928" s="34"/>
      <c r="C928" s="34"/>
      <c r="D928" s="34"/>
      <c r="E928" s="34"/>
      <c r="F928" s="34"/>
      <c r="G928" s="34" t="s">
        <v>2072</v>
      </c>
      <c r="H928" s="36">
        <v>1</v>
      </c>
      <c r="I928" s="34" t="s">
        <v>2073</v>
      </c>
      <c r="J928" s="35">
        <v>258.10000000000002</v>
      </c>
    </row>
    <row r="929" spans="1:10" ht="0.95" customHeight="1" thickTop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ht="18" customHeight="1">
      <c r="A930" s="2" t="s">
        <v>2646</v>
      </c>
      <c r="B930" s="4" t="s">
        <v>63</v>
      </c>
      <c r="C930" s="2" t="s">
        <v>64</v>
      </c>
      <c r="D930" s="2" t="s">
        <v>8</v>
      </c>
      <c r="E930" s="134" t="s">
        <v>65</v>
      </c>
      <c r="F930" s="134"/>
      <c r="G930" s="3" t="s">
        <v>66</v>
      </c>
      <c r="H930" s="4" t="s">
        <v>67</v>
      </c>
      <c r="I930" s="4" t="s">
        <v>2063</v>
      </c>
      <c r="J930" s="4" t="s">
        <v>69</v>
      </c>
    </row>
    <row r="931" spans="1:10" ht="24" customHeight="1">
      <c r="A931" s="9" t="s">
        <v>2064</v>
      </c>
      <c r="B931" s="14" t="s">
        <v>1527</v>
      </c>
      <c r="C931" s="9" t="s">
        <v>81</v>
      </c>
      <c r="D931" s="9" t="s">
        <v>1528</v>
      </c>
      <c r="E931" s="135" t="s">
        <v>418</v>
      </c>
      <c r="F931" s="135"/>
      <c r="G931" s="10" t="s">
        <v>76</v>
      </c>
      <c r="H931" s="13">
        <v>1</v>
      </c>
      <c r="I931" s="11">
        <v>29.7</v>
      </c>
      <c r="J931" s="11">
        <v>29.7</v>
      </c>
    </row>
    <row r="932" spans="1:10" ht="24" customHeight="1">
      <c r="A932" s="16" t="s">
        <v>2075</v>
      </c>
      <c r="B932" s="18" t="s">
        <v>2633</v>
      </c>
      <c r="C932" s="16" t="s">
        <v>81</v>
      </c>
      <c r="D932" s="16" t="s">
        <v>2634</v>
      </c>
      <c r="E932" s="138" t="s">
        <v>75</v>
      </c>
      <c r="F932" s="138"/>
      <c r="G932" s="17" t="s">
        <v>121</v>
      </c>
      <c r="H932" s="20">
        <v>0.15359999999999999</v>
      </c>
      <c r="I932" s="19">
        <v>16.43</v>
      </c>
      <c r="J932" s="19">
        <v>2.52</v>
      </c>
    </row>
    <row r="933" spans="1:10" ht="24" customHeight="1">
      <c r="A933" s="16" t="s">
        <v>2075</v>
      </c>
      <c r="B933" s="18" t="s">
        <v>2361</v>
      </c>
      <c r="C933" s="16" t="s">
        <v>81</v>
      </c>
      <c r="D933" s="16" t="s">
        <v>2362</v>
      </c>
      <c r="E933" s="138" t="s">
        <v>75</v>
      </c>
      <c r="F933" s="138"/>
      <c r="G933" s="17" t="s">
        <v>121</v>
      </c>
      <c r="H933" s="20">
        <v>4.8399999999999999E-2</v>
      </c>
      <c r="I933" s="19">
        <v>12.94</v>
      </c>
      <c r="J933" s="19">
        <v>0.62</v>
      </c>
    </row>
    <row r="934" spans="1:10" ht="24" customHeight="1">
      <c r="A934" s="21" t="s">
        <v>2065</v>
      </c>
      <c r="B934" s="23" t="s">
        <v>2647</v>
      </c>
      <c r="C934" s="21" t="s">
        <v>81</v>
      </c>
      <c r="D934" s="21" t="s">
        <v>2648</v>
      </c>
      <c r="E934" s="136" t="s">
        <v>450</v>
      </c>
      <c r="F934" s="136"/>
      <c r="G934" s="22" t="s">
        <v>76</v>
      </c>
      <c r="H934" s="25">
        <v>1</v>
      </c>
      <c r="I934" s="24">
        <v>26.56</v>
      </c>
      <c r="J934" s="24">
        <v>26.56</v>
      </c>
    </row>
    <row r="935" spans="1:10">
      <c r="A935" s="39"/>
      <c r="B935" s="39"/>
      <c r="C935" s="39"/>
      <c r="D935" s="39"/>
      <c r="E935" s="39" t="s">
        <v>2067</v>
      </c>
      <c r="F935" s="40">
        <v>2.44</v>
      </c>
      <c r="G935" s="39" t="s">
        <v>2068</v>
      </c>
      <c r="H935" s="40">
        <v>0</v>
      </c>
      <c r="I935" s="39" t="s">
        <v>2069</v>
      </c>
      <c r="J935" s="40">
        <v>2.44</v>
      </c>
    </row>
    <row r="936" spans="1:10">
      <c r="A936" s="39"/>
      <c r="B936" s="39"/>
      <c r="C936" s="39"/>
      <c r="D936" s="39"/>
      <c r="E936" s="39" t="s">
        <v>2070</v>
      </c>
      <c r="F936" s="40">
        <v>7.6982400000000002</v>
      </c>
      <c r="G936" s="39"/>
      <c r="H936" s="137" t="s">
        <v>2071</v>
      </c>
      <c r="I936" s="137"/>
      <c r="J936" s="40">
        <v>37.4</v>
      </c>
    </row>
    <row r="937" spans="1:10" ht="30" customHeight="1" thickBot="1">
      <c r="A937" s="34"/>
      <c r="B937" s="34"/>
      <c r="C937" s="34"/>
      <c r="D937" s="34"/>
      <c r="E937" s="34"/>
      <c r="F937" s="34"/>
      <c r="G937" s="34" t="s">
        <v>2072</v>
      </c>
      <c r="H937" s="36">
        <v>11</v>
      </c>
      <c r="I937" s="34" t="s">
        <v>2073</v>
      </c>
      <c r="J937" s="35">
        <v>411.4</v>
      </c>
    </row>
    <row r="938" spans="1:10" ht="0.95" customHeight="1" thickTop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ht="18" customHeight="1">
      <c r="A939" s="2" t="s">
        <v>2649</v>
      </c>
      <c r="B939" s="4" t="s">
        <v>63</v>
      </c>
      <c r="C939" s="2" t="s">
        <v>64</v>
      </c>
      <c r="D939" s="2" t="s">
        <v>8</v>
      </c>
      <c r="E939" s="134" t="s">
        <v>65</v>
      </c>
      <c r="F939" s="134"/>
      <c r="G939" s="3" t="s">
        <v>66</v>
      </c>
      <c r="H939" s="4" t="s">
        <v>67</v>
      </c>
      <c r="I939" s="4" t="s">
        <v>2063</v>
      </c>
      <c r="J939" s="4" t="s">
        <v>69</v>
      </c>
    </row>
    <row r="940" spans="1:10" ht="36" customHeight="1">
      <c r="A940" s="9" t="s">
        <v>2064</v>
      </c>
      <c r="B940" s="14" t="s">
        <v>1183</v>
      </c>
      <c r="C940" s="9" t="s">
        <v>81</v>
      </c>
      <c r="D940" s="9" t="s">
        <v>1184</v>
      </c>
      <c r="E940" s="135" t="s">
        <v>418</v>
      </c>
      <c r="F940" s="135"/>
      <c r="G940" s="10" t="s">
        <v>76</v>
      </c>
      <c r="H940" s="13">
        <v>1</v>
      </c>
      <c r="I940" s="11">
        <v>81.400000000000006</v>
      </c>
      <c r="J940" s="11">
        <v>81.400000000000006</v>
      </c>
    </row>
    <row r="941" spans="1:10" ht="24" customHeight="1">
      <c r="A941" s="16" t="s">
        <v>2075</v>
      </c>
      <c r="B941" s="18" t="s">
        <v>2633</v>
      </c>
      <c r="C941" s="16" t="s">
        <v>81</v>
      </c>
      <c r="D941" s="16" t="s">
        <v>2634</v>
      </c>
      <c r="E941" s="138" t="s">
        <v>75</v>
      </c>
      <c r="F941" s="138"/>
      <c r="G941" s="17" t="s">
        <v>121</v>
      </c>
      <c r="H941" s="20">
        <v>0.38700000000000001</v>
      </c>
      <c r="I941" s="19">
        <v>16.43</v>
      </c>
      <c r="J941" s="19">
        <v>6.35</v>
      </c>
    </row>
    <row r="942" spans="1:10" ht="24" customHeight="1">
      <c r="A942" s="16" t="s">
        <v>2075</v>
      </c>
      <c r="B942" s="18" t="s">
        <v>2361</v>
      </c>
      <c r="C942" s="16" t="s">
        <v>81</v>
      </c>
      <c r="D942" s="16" t="s">
        <v>2362</v>
      </c>
      <c r="E942" s="138" t="s">
        <v>75</v>
      </c>
      <c r="F942" s="138"/>
      <c r="G942" s="17" t="s">
        <v>121</v>
      </c>
      <c r="H942" s="20">
        <v>0.18859999999999999</v>
      </c>
      <c r="I942" s="19">
        <v>12.94</v>
      </c>
      <c r="J942" s="19">
        <v>2.44</v>
      </c>
    </row>
    <row r="943" spans="1:10" ht="24" customHeight="1">
      <c r="A943" s="21" t="s">
        <v>2065</v>
      </c>
      <c r="B943" s="23" t="s">
        <v>2650</v>
      </c>
      <c r="C943" s="21" t="s">
        <v>81</v>
      </c>
      <c r="D943" s="21" t="s">
        <v>2651</v>
      </c>
      <c r="E943" s="136" t="s">
        <v>450</v>
      </c>
      <c r="F943" s="136"/>
      <c r="G943" s="22" t="s">
        <v>76</v>
      </c>
      <c r="H943" s="25">
        <v>1</v>
      </c>
      <c r="I943" s="24">
        <v>51.62</v>
      </c>
      <c r="J943" s="24">
        <v>51.62</v>
      </c>
    </row>
    <row r="944" spans="1:10" ht="36" customHeight="1">
      <c r="A944" s="21" t="s">
        <v>2065</v>
      </c>
      <c r="B944" s="23" t="s">
        <v>2652</v>
      </c>
      <c r="C944" s="21" t="s">
        <v>81</v>
      </c>
      <c r="D944" s="21" t="s">
        <v>2653</v>
      </c>
      <c r="E944" s="136" t="s">
        <v>450</v>
      </c>
      <c r="F944" s="136"/>
      <c r="G944" s="22" t="s">
        <v>76</v>
      </c>
      <c r="H944" s="25">
        <v>2</v>
      </c>
      <c r="I944" s="24">
        <v>9.4700000000000006</v>
      </c>
      <c r="J944" s="24">
        <v>18.940000000000001</v>
      </c>
    </row>
    <row r="945" spans="1:10" ht="24" customHeight="1">
      <c r="A945" s="21" t="s">
        <v>2065</v>
      </c>
      <c r="B945" s="23" t="s">
        <v>2641</v>
      </c>
      <c r="C945" s="21" t="s">
        <v>81</v>
      </c>
      <c r="D945" s="21" t="s">
        <v>2642</v>
      </c>
      <c r="E945" s="136" t="s">
        <v>450</v>
      </c>
      <c r="F945" s="136"/>
      <c r="G945" s="22" t="s">
        <v>181</v>
      </c>
      <c r="H945" s="25">
        <v>3.04E-2</v>
      </c>
      <c r="I945" s="24">
        <v>67.66</v>
      </c>
      <c r="J945" s="24">
        <v>2.0499999999999998</v>
      </c>
    </row>
    <row r="946" spans="1:10">
      <c r="A946" s="39"/>
      <c r="B946" s="39"/>
      <c r="C946" s="39"/>
      <c r="D946" s="39"/>
      <c r="E946" s="39" t="s">
        <v>2067</v>
      </c>
      <c r="F946" s="40">
        <v>6.8</v>
      </c>
      <c r="G946" s="39" t="s">
        <v>2068</v>
      </c>
      <c r="H946" s="40">
        <v>0</v>
      </c>
      <c r="I946" s="39" t="s">
        <v>2069</v>
      </c>
      <c r="J946" s="40">
        <v>6.8</v>
      </c>
    </row>
    <row r="947" spans="1:10">
      <c r="A947" s="39"/>
      <c r="B947" s="39"/>
      <c r="C947" s="39"/>
      <c r="D947" s="39"/>
      <c r="E947" s="39" t="s">
        <v>2070</v>
      </c>
      <c r="F947" s="40">
        <v>21.098880000000001</v>
      </c>
      <c r="G947" s="39"/>
      <c r="H947" s="137" t="s">
        <v>2071</v>
      </c>
      <c r="I947" s="137"/>
      <c r="J947" s="40">
        <v>102.5</v>
      </c>
    </row>
    <row r="948" spans="1:10" ht="30" customHeight="1" thickBot="1">
      <c r="A948" s="34"/>
      <c r="B948" s="34"/>
      <c r="C948" s="34"/>
      <c r="D948" s="34"/>
      <c r="E948" s="34"/>
      <c r="F948" s="34"/>
      <c r="G948" s="34" t="s">
        <v>2072</v>
      </c>
      <c r="H948" s="36">
        <v>12</v>
      </c>
      <c r="I948" s="34" t="s">
        <v>2073</v>
      </c>
      <c r="J948" s="35">
        <v>1230</v>
      </c>
    </row>
    <row r="949" spans="1:10" ht="0.95" customHeight="1" thickTop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ht="18" customHeight="1">
      <c r="A950" s="2" t="s">
        <v>2654</v>
      </c>
      <c r="B950" s="4" t="s">
        <v>63</v>
      </c>
      <c r="C950" s="2" t="s">
        <v>64</v>
      </c>
      <c r="D950" s="2" t="s">
        <v>8</v>
      </c>
      <c r="E950" s="134" t="s">
        <v>65</v>
      </c>
      <c r="F950" s="134"/>
      <c r="G950" s="3" t="s">
        <v>66</v>
      </c>
      <c r="H950" s="4" t="s">
        <v>67</v>
      </c>
      <c r="I950" s="4" t="s">
        <v>2063</v>
      </c>
      <c r="J950" s="4" t="s">
        <v>69</v>
      </c>
    </row>
    <row r="951" spans="1:10" ht="24" customHeight="1">
      <c r="A951" s="9" t="s">
        <v>2064</v>
      </c>
      <c r="B951" s="14" t="s">
        <v>1560</v>
      </c>
      <c r="C951" s="9" t="s">
        <v>81</v>
      </c>
      <c r="D951" s="9" t="s">
        <v>1561</v>
      </c>
      <c r="E951" s="135" t="s">
        <v>418</v>
      </c>
      <c r="F951" s="135"/>
      <c r="G951" s="10" t="s">
        <v>76</v>
      </c>
      <c r="H951" s="13">
        <v>1</v>
      </c>
      <c r="I951" s="11">
        <v>24.56</v>
      </c>
      <c r="J951" s="11">
        <v>24.56</v>
      </c>
    </row>
    <row r="952" spans="1:10" ht="24" customHeight="1">
      <c r="A952" s="16" t="s">
        <v>2075</v>
      </c>
      <c r="B952" s="18" t="s">
        <v>2633</v>
      </c>
      <c r="C952" s="16" t="s">
        <v>81</v>
      </c>
      <c r="D952" s="16" t="s">
        <v>2634</v>
      </c>
      <c r="E952" s="138" t="s">
        <v>75</v>
      </c>
      <c r="F952" s="138"/>
      <c r="G952" s="17" t="s">
        <v>121</v>
      </c>
      <c r="H952" s="20">
        <v>0.31619999999999998</v>
      </c>
      <c r="I952" s="19">
        <v>16.43</v>
      </c>
      <c r="J952" s="19">
        <v>5.19</v>
      </c>
    </row>
    <row r="953" spans="1:10" ht="24" customHeight="1">
      <c r="A953" s="16" t="s">
        <v>2075</v>
      </c>
      <c r="B953" s="18" t="s">
        <v>2361</v>
      </c>
      <c r="C953" s="16" t="s">
        <v>81</v>
      </c>
      <c r="D953" s="16" t="s">
        <v>2362</v>
      </c>
      <c r="E953" s="138" t="s">
        <v>75</v>
      </c>
      <c r="F953" s="138"/>
      <c r="G953" s="17" t="s">
        <v>121</v>
      </c>
      <c r="H953" s="20">
        <v>9.9599999999999994E-2</v>
      </c>
      <c r="I953" s="19">
        <v>12.94</v>
      </c>
      <c r="J953" s="19">
        <v>1.28</v>
      </c>
    </row>
    <row r="954" spans="1:10" ht="24" customHeight="1">
      <c r="A954" s="21" t="s">
        <v>2065</v>
      </c>
      <c r="B954" s="23" t="s">
        <v>2655</v>
      </c>
      <c r="C954" s="21" t="s">
        <v>81</v>
      </c>
      <c r="D954" s="21" t="s">
        <v>2656</v>
      </c>
      <c r="E954" s="136" t="s">
        <v>450</v>
      </c>
      <c r="F954" s="136"/>
      <c r="G954" s="22" t="s">
        <v>76</v>
      </c>
      <c r="H954" s="25">
        <v>1</v>
      </c>
      <c r="I954" s="24">
        <v>18.09</v>
      </c>
      <c r="J954" s="24">
        <v>18.09</v>
      </c>
    </row>
    <row r="955" spans="1:10">
      <c r="A955" s="39"/>
      <c r="B955" s="39"/>
      <c r="C955" s="39"/>
      <c r="D955" s="39"/>
      <c r="E955" s="39" t="s">
        <v>2067</v>
      </c>
      <c r="F955" s="40">
        <v>5.04</v>
      </c>
      <c r="G955" s="39" t="s">
        <v>2068</v>
      </c>
      <c r="H955" s="40">
        <v>0</v>
      </c>
      <c r="I955" s="39" t="s">
        <v>2069</v>
      </c>
      <c r="J955" s="40">
        <v>5.04</v>
      </c>
    </row>
    <row r="956" spans="1:10">
      <c r="A956" s="39"/>
      <c r="B956" s="39"/>
      <c r="C956" s="39"/>
      <c r="D956" s="39"/>
      <c r="E956" s="39" t="s">
        <v>2070</v>
      </c>
      <c r="F956" s="40">
        <v>6.3659520000000001</v>
      </c>
      <c r="G956" s="39"/>
      <c r="H956" s="137" t="s">
        <v>2071</v>
      </c>
      <c r="I956" s="137"/>
      <c r="J956" s="40">
        <v>30.93</v>
      </c>
    </row>
    <row r="957" spans="1:10" ht="30" customHeight="1" thickBot="1">
      <c r="A957" s="34"/>
      <c r="B957" s="34"/>
      <c r="C957" s="34"/>
      <c r="D957" s="34"/>
      <c r="E957" s="34"/>
      <c r="F957" s="34"/>
      <c r="G957" s="34" t="s">
        <v>2072</v>
      </c>
      <c r="H957" s="36">
        <v>12</v>
      </c>
      <c r="I957" s="34" t="s">
        <v>2073</v>
      </c>
      <c r="J957" s="35">
        <v>371.16</v>
      </c>
    </row>
    <row r="958" spans="1:10" ht="0.95" customHeight="1" thickTop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ht="18" customHeight="1">
      <c r="A959" s="2" t="s">
        <v>2657</v>
      </c>
      <c r="B959" s="4" t="s">
        <v>63</v>
      </c>
      <c r="C959" s="2" t="s">
        <v>64</v>
      </c>
      <c r="D959" s="2" t="s">
        <v>8</v>
      </c>
      <c r="E959" s="134" t="s">
        <v>65</v>
      </c>
      <c r="F959" s="134"/>
      <c r="G959" s="3" t="s">
        <v>66</v>
      </c>
      <c r="H959" s="4" t="s">
        <v>67</v>
      </c>
      <c r="I959" s="4" t="s">
        <v>2063</v>
      </c>
      <c r="J959" s="4" t="s">
        <v>69</v>
      </c>
    </row>
    <row r="960" spans="1:10" ht="24" customHeight="1">
      <c r="A960" s="9" t="s">
        <v>2064</v>
      </c>
      <c r="B960" s="14" t="s">
        <v>1507</v>
      </c>
      <c r="C960" s="9" t="s">
        <v>81</v>
      </c>
      <c r="D960" s="9" t="s">
        <v>1508</v>
      </c>
      <c r="E960" s="135" t="s">
        <v>418</v>
      </c>
      <c r="F960" s="135"/>
      <c r="G960" s="10" t="s">
        <v>76</v>
      </c>
      <c r="H960" s="13">
        <v>1</v>
      </c>
      <c r="I960" s="11">
        <v>30.15</v>
      </c>
      <c r="J960" s="11">
        <v>30.15</v>
      </c>
    </row>
    <row r="961" spans="1:10" ht="24" customHeight="1">
      <c r="A961" s="16" t="s">
        <v>2075</v>
      </c>
      <c r="B961" s="18" t="s">
        <v>2633</v>
      </c>
      <c r="C961" s="16" t="s">
        <v>81</v>
      </c>
      <c r="D961" s="16" t="s">
        <v>2634</v>
      </c>
      <c r="E961" s="138" t="s">
        <v>75</v>
      </c>
      <c r="F961" s="138"/>
      <c r="G961" s="17" t="s">
        <v>121</v>
      </c>
      <c r="H961" s="20">
        <v>0.31619999999999998</v>
      </c>
      <c r="I961" s="19">
        <v>16.43</v>
      </c>
      <c r="J961" s="19">
        <v>5.19</v>
      </c>
    </row>
    <row r="962" spans="1:10" ht="24" customHeight="1">
      <c r="A962" s="16" t="s">
        <v>2075</v>
      </c>
      <c r="B962" s="18" t="s">
        <v>2361</v>
      </c>
      <c r="C962" s="16" t="s">
        <v>81</v>
      </c>
      <c r="D962" s="16" t="s">
        <v>2362</v>
      </c>
      <c r="E962" s="138" t="s">
        <v>75</v>
      </c>
      <c r="F962" s="138"/>
      <c r="G962" s="17" t="s">
        <v>121</v>
      </c>
      <c r="H962" s="20">
        <v>9.9599999999999994E-2</v>
      </c>
      <c r="I962" s="19">
        <v>12.94</v>
      </c>
      <c r="J962" s="19">
        <v>1.28</v>
      </c>
    </row>
    <row r="963" spans="1:10" ht="24" customHeight="1">
      <c r="A963" s="21" t="s">
        <v>2065</v>
      </c>
      <c r="B963" s="23" t="s">
        <v>2658</v>
      </c>
      <c r="C963" s="21" t="s">
        <v>81</v>
      </c>
      <c r="D963" s="21" t="s">
        <v>2659</v>
      </c>
      <c r="E963" s="136" t="s">
        <v>450</v>
      </c>
      <c r="F963" s="136"/>
      <c r="G963" s="22" t="s">
        <v>76</v>
      </c>
      <c r="H963" s="25">
        <v>1</v>
      </c>
      <c r="I963" s="24">
        <v>23.68</v>
      </c>
      <c r="J963" s="24">
        <v>23.68</v>
      </c>
    </row>
    <row r="964" spans="1:10">
      <c r="A964" s="39"/>
      <c r="B964" s="39"/>
      <c r="C964" s="39"/>
      <c r="D964" s="39"/>
      <c r="E964" s="39" t="s">
        <v>2067</v>
      </c>
      <c r="F964" s="40">
        <v>5.04</v>
      </c>
      <c r="G964" s="39" t="s">
        <v>2068</v>
      </c>
      <c r="H964" s="40">
        <v>0</v>
      </c>
      <c r="I964" s="39" t="s">
        <v>2069</v>
      </c>
      <c r="J964" s="40">
        <v>5.04</v>
      </c>
    </row>
    <row r="965" spans="1:10">
      <c r="A965" s="39"/>
      <c r="B965" s="39"/>
      <c r="C965" s="39"/>
      <c r="D965" s="39"/>
      <c r="E965" s="39" t="s">
        <v>2070</v>
      </c>
      <c r="F965" s="40">
        <v>7.8148800000000005</v>
      </c>
      <c r="G965" s="39"/>
      <c r="H965" s="137" t="s">
        <v>2071</v>
      </c>
      <c r="I965" s="137"/>
      <c r="J965" s="40">
        <v>37.96</v>
      </c>
    </row>
    <row r="966" spans="1:10" ht="30" customHeight="1" thickBot="1">
      <c r="A966" s="34"/>
      <c r="B966" s="34"/>
      <c r="C966" s="34"/>
      <c r="D966" s="34"/>
      <c r="E966" s="34"/>
      <c r="F966" s="34"/>
      <c r="G966" s="34" t="s">
        <v>2072</v>
      </c>
      <c r="H966" s="36">
        <v>12</v>
      </c>
      <c r="I966" s="34" t="s">
        <v>2073</v>
      </c>
      <c r="J966" s="35">
        <v>455.52</v>
      </c>
    </row>
    <row r="967" spans="1:10" ht="0.95" customHeight="1" thickTop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ht="18" customHeight="1">
      <c r="A968" s="2" t="s">
        <v>2660</v>
      </c>
      <c r="B968" s="4" t="s">
        <v>63</v>
      </c>
      <c r="C968" s="2" t="s">
        <v>64</v>
      </c>
      <c r="D968" s="2" t="s">
        <v>8</v>
      </c>
      <c r="E968" s="134" t="s">
        <v>65</v>
      </c>
      <c r="F968" s="134"/>
      <c r="G968" s="3" t="s">
        <v>66</v>
      </c>
      <c r="H968" s="4" t="s">
        <v>67</v>
      </c>
      <c r="I968" s="4" t="s">
        <v>2063</v>
      </c>
      <c r="J968" s="4" t="s">
        <v>69</v>
      </c>
    </row>
    <row r="969" spans="1:10" ht="24" customHeight="1">
      <c r="A969" s="9" t="s">
        <v>2064</v>
      </c>
      <c r="B969" s="14" t="s">
        <v>1512</v>
      </c>
      <c r="C969" s="9" t="s">
        <v>81</v>
      </c>
      <c r="D969" s="9" t="s">
        <v>1513</v>
      </c>
      <c r="E969" s="135" t="s">
        <v>418</v>
      </c>
      <c r="F969" s="135"/>
      <c r="G969" s="10" t="s">
        <v>76</v>
      </c>
      <c r="H969" s="13">
        <v>1</v>
      </c>
      <c r="I969" s="11">
        <v>29.55</v>
      </c>
      <c r="J969" s="11">
        <v>29.55</v>
      </c>
    </row>
    <row r="970" spans="1:10" ht="24" customHeight="1">
      <c r="A970" s="16" t="s">
        <v>2075</v>
      </c>
      <c r="B970" s="18" t="s">
        <v>2633</v>
      </c>
      <c r="C970" s="16" t="s">
        <v>81</v>
      </c>
      <c r="D970" s="16" t="s">
        <v>2634</v>
      </c>
      <c r="E970" s="138" t="s">
        <v>75</v>
      </c>
      <c r="F970" s="138"/>
      <c r="G970" s="17" t="s">
        <v>121</v>
      </c>
      <c r="H970" s="20">
        <v>0.31619999999999998</v>
      </c>
      <c r="I970" s="19">
        <v>16.43</v>
      </c>
      <c r="J970" s="19">
        <v>5.19</v>
      </c>
    </row>
    <row r="971" spans="1:10" ht="24" customHeight="1">
      <c r="A971" s="16" t="s">
        <v>2075</v>
      </c>
      <c r="B971" s="18" t="s">
        <v>2361</v>
      </c>
      <c r="C971" s="16" t="s">
        <v>81</v>
      </c>
      <c r="D971" s="16" t="s">
        <v>2362</v>
      </c>
      <c r="E971" s="138" t="s">
        <v>75</v>
      </c>
      <c r="F971" s="138"/>
      <c r="G971" s="17" t="s">
        <v>121</v>
      </c>
      <c r="H971" s="20">
        <v>9.9599999999999994E-2</v>
      </c>
      <c r="I971" s="19">
        <v>12.94</v>
      </c>
      <c r="J971" s="19">
        <v>1.28</v>
      </c>
    </row>
    <row r="972" spans="1:10" ht="24" customHeight="1">
      <c r="A972" s="21" t="s">
        <v>2065</v>
      </c>
      <c r="B972" s="23" t="s">
        <v>2661</v>
      </c>
      <c r="C972" s="21" t="s">
        <v>81</v>
      </c>
      <c r="D972" s="21" t="s">
        <v>2662</v>
      </c>
      <c r="E972" s="136" t="s">
        <v>450</v>
      </c>
      <c r="F972" s="136"/>
      <c r="G972" s="22" t="s">
        <v>76</v>
      </c>
      <c r="H972" s="25">
        <v>1</v>
      </c>
      <c r="I972" s="24">
        <v>23.08</v>
      </c>
      <c r="J972" s="24">
        <v>23.08</v>
      </c>
    </row>
    <row r="973" spans="1:10">
      <c r="A973" s="39"/>
      <c r="B973" s="39"/>
      <c r="C973" s="39"/>
      <c r="D973" s="39"/>
      <c r="E973" s="39" t="s">
        <v>2067</v>
      </c>
      <c r="F973" s="40">
        <v>5.04</v>
      </c>
      <c r="G973" s="39" t="s">
        <v>2068</v>
      </c>
      <c r="H973" s="40">
        <v>0</v>
      </c>
      <c r="I973" s="39" t="s">
        <v>2069</v>
      </c>
      <c r="J973" s="40">
        <v>5.04</v>
      </c>
    </row>
    <row r="974" spans="1:10">
      <c r="A974" s="39"/>
      <c r="B974" s="39"/>
      <c r="C974" s="39"/>
      <c r="D974" s="39"/>
      <c r="E974" s="39" t="s">
        <v>2070</v>
      </c>
      <c r="F974" s="40">
        <v>7.6593599999999995</v>
      </c>
      <c r="G974" s="39"/>
      <c r="H974" s="137" t="s">
        <v>2071</v>
      </c>
      <c r="I974" s="137"/>
      <c r="J974" s="40">
        <v>37.21</v>
      </c>
    </row>
    <row r="975" spans="1:10" ht="30" customHeight="1" thickBot="1">
      <c r="A975" s="34"/>
      <c r="B975" s="34"/>
      <c r="C975" s="34"/>
      <c r="D975" s="34"/>
      <c r="E975" s="34"/>
      <c r="F975" s="34"/>
      <c r="G975" s="34" t="s">
        <v>2072</v>
      </c>
      <c r="H975" s="36">
        <v>12</v>
      </c>
      <c r="I975" s="34" t="s">
        <v>2073</v>
      </c>
      <c r="J975" s="35">
        <v>446.52</v>
      </c>
    </row>
    <row r="976" spans="1:10" ht="0.95" customHeight="1" thickTop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ht="18" customHeight="1">
      <c r="A977" s="2" t="s">
        <v>2663</v>
      </c>
      <c r="B977" s="4" t="s">
        <v>63</v>
      </c>
      <c r="C977" s="2" t="s">
        <v>64</v>
      </c>
      <c r="D977" s="2" t="s">
        <v>8</v>
      </c>
      <c r="E977" s="134" t="s">
        <v>65</v>
      </c>
      <c r="F977" s="134"/>
      <c r="G977" s="3" t="s">
        <v>66</v>
      </c>
      <c r="H977" s="4" t="s">
        <v>67</v>
      </c>
      <c r="I977" s="4" t="s">
        <v>2063</v>
      </c>
      <c r="J977" s="4" t="s">
        <v>69</v>
      </c>
    </row>
    <row r="978" spans="1:10" ht="48" customHeight="1">
      <c r="A978" s="9" t="s">
        <v>2064</v>
      </c>
      <c r="B978" s="14" t="s">
        <v>1683</v>
      </c>
      <c r="C978" s="9" t="s">
        <v>81</v>
      </c>
      <c r="D978" s="9" t="s">
        <v>1684</v>
      </c>
      <c r="E978" s="135" t="s">
        <v>418</v>
      </c>
      <c r="F978" s="135"/>
      <c r="G978" s="10" t="s">
        <v>76</v>
      </c>
      <c r="H978" s="13">
        <v>1</v>
      </c>
      <c r="I978" s="11">
        <v>156.55000000000001</v>
      </c>
      <c r="J978" s="11">
        <v>156.55000000000001</v>
      </c>
    </row>
    <row r="979" spans="1:10" ht="36" customHeight="1">
      <c r="A979" s="16" t="s">
        <v>2075</v>
      </c>
      <c r="B979" s="18" t="s">
        <v>2664</v>
      </c>
      <c r="C979" s="16" t="s">
        <v>81</v>
      </c>
      <c r="D979" s="16" t="s">
        <v>2665</v>
      </c>
      <c r="E979" s="138" t="s">
        <v>418</v>
      </c>
      <c r="F979" s="138"/>
      <c r="G979" s="17" t="s">
        <v>76</v>
      </c>
      <c r="H979" s="20">
        <v>1</v>
      </c>
      <c r="I979" s="19">
        <v>106.45</v>
      </c>
      <c r="J979" s="19">
        <v>106.45</v>
      </c>
    </row>
    <row r="980" spans="1:10" ht="36" customHeight="1">
      <c r="A980" s="16" t="s">
        <v>2075</v>
      </c>
      <c r="B980" s="18" t="s">
        <v>2666</v>
      </c>
      <c r="C980" s="16" t="s">
        <v>81</v>
      </c>
      <c r="D980" s="16" t="s">
        <v>2667</v>
      </c>
      <c r="E980" s="138" t="s">
        <v>418</v>
      </c>
      <c r="F980" s="138"/>
      <c r="G980" s="17" t="s">
        <v>76</v>
      </c>
      <c r="H980" s="20">
        <v>1</v>
      </c>
      <c r="I980" s="19">
        <v>41.54</v>
      </c>
      <c r="J980" s="19">
        <v>41.54</v>
      </c>
    </row>
    <row r="981" spans="1:10" ht="24" customHeight="1">
      <c r="A981" s="16" t="s">
        <v>2075</v>
      </c>
      <c r="B981" s="18" t="s">
        <v>2668</v>
      </c>
      <c r="C981" s="16" t="s">
        <v>81</v>
      </c>
      <c r="D981" s="16" t="s">
        <v>2669</v>
      </c>
      <c r="E981" s="138" t="s">
        <v>418</v>
      </c>
      <c r="F981" s="138"/>
      <c r="G981" s="17" t="s">
        <v>76</v>
      </c>
      <c r="H981" s="20">
        <v>1</v>
      </c>
      <c r="I981" s="19">
        <v>8.56</v>
      </c>
      <c r="J981" s="19">
        <v>8.56</v>
      </c>
    </row>
    <row r="982" spans="1:10">
      <c r="A982" s="39"/>
      <c r="B982" s="39"/>
      <c r="C982" s="39"/>
      <c r="D982" s="39"/>
      <c r="E982" s="39" t="s">
        <v>2067</v>
      </c>
      <c r="F982" s="40">
        <v>12.66</v>
      </c>
      <c r="G982" s="39" t="s">
        <v>2068</v>
      </c>
      <c r="H982" s="40">
        <v>0</v>
      </c>
      <c r="I982" s="39" t="s">
        <v>2069</v>
      </c>
      <c r="J982" s="40">
        <v>12.66</v>
      </c>
    </row>
    <row r="983" spans="1:10">
      <c r="A983" s="39"/>
      <c r="B983" s="39"/>
      <c r="C983" s="39"/>
      <c r="D983" s="39"/>
      <c r="E983" s="39" t="s">
        <v>2070</v>
      </c>
      <c r="F983" s="40">
        <v>40.577759999999998</v>
      </c>
      <c r="G983" s="39"/>
      <c r="H983" s="137" t="s">
        <v>2071</v>
      </c>
      <c r="I983" s="137"/>
      <c r="J983" s="40">
        <v>197.13</v>
      </c>
    </row>
    <row r="984" spans="1:10" ht="30" customHeight="1" thickBot="1">
      <c r="A984" s="34"/>
      <c r="B984" s="34"/>
      <c r="C984" s="34"/>
      <c r="D984" s="34"/>
      <c r="E984" s="34"/>
      <c r="F984" s="34"/>
      <c r="G984" s="34" t="s">
        <v>2072</v>
      </c>
      <c r="H984" s="36">
        <v>1</v>
      </c>
      <c r="I984" s="34" t="s">
        <v>2073</v>
      </c>
      <c r="J984" s="35">
        <v>197.13</v>
      </c>
    </row>
    <row r="985" spans="1:10" ht="0.95" customHeight="1" thickTop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ht="18" customHeight="1">
      <c r="A986" s="2" t="s">
        <v>2670</v>
      </c>
      <c r="B986" s="4" t="s">
        <v>63</v>
      </c>
      <c r="C986" s="2" t="s">
        <v>64</v>
      </c>
      <c r="D986" s="2" t="s">
        <v>8</v>
      </c>
      <c r="E986" s="134" t="s">
        <v>65</v>
      </c>
      <c r="F986" s="134"/>
      <c r="G986" s="3" t="s">
        <v>66</v>
      </c>
      <c r="H986" s="4" t="s">
        <v>67</v>
      </c>
      <c r="I986" s="4" t="s">
        <v>2063</v>
      </c>
      <c r="J986" s="4" t="s">
        <v>69</v>
      </c>
    </row>
    <row r="987" spans="1:10" ht="36" customHeight="1">
      <c r="A987" s="9" t="s">
        <v>2064</v>
      </c>
      <c r="B987" s="14" t="s">
        <v>1197</v>
      </c>
      <c r="C987" s="9" t="s">
        <v>81</v>
      </c>
      <c r="D987" s="9" t="s">
        <v>1198</v>
      </c>
      <c r="E987" s="135" t="s">
        <v>418</v>
      </c>
      <c r="F987" s="135"/>
      <c r="G987" s="10" t="s">
        <v>76</v>
      </c>
      <c r="H987" s="13">
        <v>1</v>
      </c>
      <c r="I987" s="11">
        <v>70.23</v>
      </c>
      <c r="J987" s="11">
        <v>70.23</v>
      </c>
    </row>
    <row r="988" spans="1:10" ht="24" customHeight="1">
      <c r="A988" s="16" t="s">
        <v>2075</v>
      </c>
      <c r="B988" s="18" t="s">
        <v>2633</v>
      </c>
      <c r="C988" s="16" t="s">
        <v>81</v>
      </c>
      <c r="D988" s="16" t="s">
        <v>2634</v>
      </c>
      <c r="E988" s="138" t="s">
        <v>75</v>
      </c>
      <c r="F988" s="138"/>
      <c r="G988" s="17" t="s">
        <v>121</v>
      </c>
      <c r="H988" s="20">
        <v>9.6000000000000002E-2</v>
      </c>
      <c r="I988" s="19">
        <v>16.43</v>
      </c>
      <c r="J988" s="19">
        <v>1.5699999999999998</v>
      </c>
    </row>
    <row r="989" spans="1:10" ht="24" customHeight="1">
      <c r="A989" s="16" t="s">
        <v>2075</v>
      </c>
      <c r="B989" s="18" t="s">
        <v>2361</v>
      </c>
      <c r="C989" s="16" t="s">
        <v>81</v>
      </c>
      <c r="D989" s="16" t="s">
        <v>2362</v>
      </c>
      <c r="E989" s="138" t="s">
        <v>75</v>
      </c>
      <c r="F989" s="138"/>
      <c r="G989" s="17" t="s">
        <v>121</v>
      </c>
      <c r="H989" s="20">
        <v>3.0300000000000001E-2</v>
      </c>
      <c r="I989" s="19">
        <v>12.94</v>
      </c>
      <c r="J989" s="19">
        <v>0.39</v>
      </c>
    </row>
    <row r="990" spans="1:10" ht="24" customHeight="1">
      <c r="A990" s="21" t="s">
        <v>2065</v>
      </c>
      <c r="B990" s="23" t="s">
        <v>2671</v>
      </c>
      <c r="C990" s="21" t="s">
        <v>81</v>
      </c>
      <c r="D990" s="21" t="s">
        <v>2672</v>
      </c>
      <c r="E990" s="136" t="s">
        <v>450</v>
      </c>
      <c r="F990" s="136"/>
      <c r="G990" s="22" t="s">
        <v>76</v>
      </c>
      <c r="H990" s="25">
        <v>2.1000000000000001E-2</v>
      </c>
      <c r="I990" s="24">
        <v>3.08</v>
      </c>
      <c r="J990" s="24">
        <v>0.06</v>
      </c>
    </row>
    <row r="991" spans="1:10" ht="24" customHeight="1">
      <c r="A991" s="21" t="s">
        <v>2065</v>
      </c>
      <c r="B991" s="23" t="s">
        <v>2673</v>
      </c>
      <c r="C991" s="21" t="s">
        <v>81</v>
      </c>
      <c r="D991" s="21" t="s">
        <v>2674</v>
      </c>
      <c r="E991" s="136" t="s">
        <v>450</v>
      </c>
      <c r="F991" s="136"/>
      <c r="G991" s="22" t="s">
        <v>76</v>
      </c>
      <c r="H991" s="25">
        <v>1</v>
      </c>
      <c r="I991" s="24">
        <v>68.209999999999994</v>
      </c>
      <c r="J991" s="24">
        <v>68.209999999999994</v>
      </c>
    </row>
    <row r="992" spans="1:10">
      <c r="A992" s="39"/>
      <c r="B992" s="39"/>
      <c r="C992" s="39"/>
      <c r="D992" s="39"/>
      <c r="E992" s="39" t="s">
        <v>2067</v>
      </c>
      <c r="F992" s="40">
        <v>1.53</v>
      </c>
      <c r="G992" s="39" t="s">
        <v>2068</v>
      </c>
      <c r="H992" s="40">
        <v>0</v>
      </c>
      <c r="I992" s="39" t="s">
        <v>2069</v>
      </c>
      <c r="J992" s="40">
        <v>1.53</v>
      </c>
    </row>
    <row r="993" spans="1:10">
      <c r="A993" s="39"/>
      <c r="B993" s="39"/>
      <c r="C993" s="39"/>
      <c r="D993" s="39"/>
      <c r="E993" s="39" t="s">
        <v>2070</v>
      </c>
      <c r="F993" s="40">
        <v>18.203616</v>
      </c>
      <c r="G993" s="39"/>
      <c r="H993" s="137" t="s">
        <v>2071</v>
      </c>
      <c r="I993" s="137"/>
      <c r="J993" s="40">
        <v>88.43</v>
      </c>
    </row>
    <row r="994" spans="1:10" ht="30" customHeight="1" thickBot="1">
      <c r="A994" s="34"/>
      <c r="B994" s="34"/>
      <c r="C994" s="34"/>
      <c r="D994" s="34"/>
      <c r="E994" s="34"/>
      <c r="F994" s="34"/>
      <c r="G994" s="34" t="s">
        <v>2072</v>
      </c>
      <c r="H994" s="36">
        <v>13</v>
      </c>
      <c r="I994" s="34" t="s">
        <v>2073</v>
      </c>
      <c r="J994" s="35">
        <v>1149.5899999999999</v>
      </c>
    </row>
    <row r="995" spans="1:10" ht="0.95" customHeight="1" thickTop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ht="18" customHeight="1">
      <c r="A996" s="2" t="s">
        <v>2675</v>
      </c>
      <c r="B996" s="4" t="s">
        <v>63</v>
      </c>
      <c r="C996" s="2" t="s">
        <v>64</v>
      </c>
      <c r="D996" s="2" t="s">
        <v>8</v>
      </c>
      <c r="E996" s="134" t="s">
        <v>65</v>
      </c>
      <c r="F996" s="134"/>
      <c r="G996" s="3" t="s">
        <v>66</v>
      </c>
      <c r="H996" s="4" t="s">
        <v>67</v>
      </c>
      <c r="I996" s="4" t="s">
        <v>2063</v>
      </c>
      <c r="J996" s="4" t="s">
        <v>69</v>
      </c>
    </row>
    <row r="997" spans="1:10" ht="36" customHeight="1">
      <c r="A997" s="9" t="s">
        <v>2064</v>
      </c>
      <c r="B997" s="14" t="s">
        <v>1766</v>
      </c>
      <c r="C997" s="9" t="s">
        <v>81</v>
      </c>
      <c r="D997" s="9" t="s">
        <v>1767</v>
      </c>
      <c r="E997" s="135" t="s">
        <v>418</v>
      </c>
      <c r="F997" s="135"/>
      <c r="G997" s="10" t="s">
        <v>76</v>
      </c>
      <c r="H997" s="13">
        <v>1</v>
      </c>
      <c r="I997" s="11">
        <v>35.28</v>
      </c>
      <c r="J997" s="11">
        <v>35.28</v>
      </c>
    </row>
    <row r="998" spans="1:10" ht="24" customHeight="1">
      <c r="A998" s="16" t="s">
        <v>2075</v>
      </c>
      <c r="B998" s="18" t="s">
        <v>2633</v>
      </c>
      <c r="C998" s="16" t="s">
        <v>81</v>
      </c>
      <c r="D998" s="16" t="s">
        <v>2634</v>
      </c>
      <c r="E998" s="138" t="s">
        <v>75</v>
      </c>
      <c r="F998" s="138"/>
      <c r="G998" s="17" t="s">
        <v>121</v>
      </c>
      <c r="H998" s="20">
        <v>0.1164</v>
      </c>
      <c r="I998" s="19">
        <v>16.43</v>
      </c>
      <c r="J998" s="19">
        <v>1.9100000000000001</v>
      </c>
    </row>
    <row r="999" spans="1:10" ht="24" customHeight="1">
      <c r="A999" s="16" t="s">
        <v>2075</v>
      </c>
      <c r="B999" s="18" t="s">
        <v>2361</v>
      </c>
      <c r="C999" s="16" t="s">
        <v>81</v>
      </c>
      <c r="D999" s="16" t="s">
        <v>2362</v>
      </c>
      <c r="E999" s="138" t="s">
        <v>75</v>
      </c>
      <c r="F999" s="138"/>
      <c r="G999" s="17" t="s">
        <v>121</v>
      </c>
      <c r="H999" s="20">
        <v>3.6700000000000003E-2</v>
      </c>
      <c r="I999" s="19">
        <v>12.94</v>
      </c>
      <c r="J999" s="19">
        <v>0.47</v>
      </c>
    </row>
    <row r="1000" spans="1:10" ht="24" customHeight="1">
      <c r="A1000" s="21" t="s">
        <v>2065</v>
      </c>
      <c r="B1000" s="23" t="s">
        <v>2671</v>
      </c>
      <c r="C1000" s="21" t="s">
        <v>81</v>
      </c>
      <c r="D1000" s="21" t="s">
        <v>2672</v>
      </c>
      <c r="E1000" s="136" t="s">
        <v>450</v>
      </c>
      <c r="F1000" s="136"/>
      <c r="G1000" s="22" t="s">
        <v>76</v>
      </c>
      <c r="H1000" s="25">
        <v>2.1000000000000001E-2</v>
      </c>
      <c r="I1000" s="24">
        <v>3.08</v>
      </c>
      <c r="J1000" s="24">
        <v>0.06</v>
      </c>
    </row>
    <row r="1001" spans="1:10" ht="36" customHeight="1">
      <c r="A1001" s="21" t="s">
        <v>2065</v>
      </c>
      <c r="B1001" s="23" t="s">
        <v>2676</v>
      </c>
      <c r="C1001" s="21" t="s">
        <v>81</v>
      </c>
      <c r="D1001" s="21" t="s">
        <v>2677</v>
      </c>
      <c r="E1001" s="136" t="s">
        <v>450</v>
      </c>
      <c r="F1001" s="136"/>
      <c r="G1001" s="22" t="s">
        <v>76</v>
      </c>
      <c r="H1001" s="25">
        <v>1</v>
      </c>
      <c r="I1001" s="24">
        <v>32.840000000000003</v>
      </c>
      <c r="J1001" s="24">
        <v>32.840000000000003</v>
      </c>
    </row>
    <row r="1002" spans="1:10">
      <c r="A1002" s="39"/>
      <c r="B1002" s="39"/>
      <c r="C1002" s="39"/>
      <c r="D1002" s="39"/>
      <c r="E1002" s="39" t="s">
        <v>2067</v>
      </c>
      <c r="F1002" s="40">
        <v>1.8599999999999999</v>
      </c>
      <c r="G1002" s="39" t="s">
        <v>2068</v>
      </c>
      <c r="H1002" s="40">
        <v>0</v>
      </c>
      <c r="I1002" s="39" t="s">
        <v>2069</v>
      </c>
      <c r="J1002" s="40">
        <v>1.8599999999999999</v>
      </c>
    </row>
    <row r="1003" spans="1:10">
      <c r="A1003" s="39"/>
      <c r="B1003" s="39"/>
      <c r="C1003" s="39"/>
      <c r="D1003" s="39"/>
      <c r="E1003" s="39" t="s">
        <v>2070</v>
      </c>
      <c r="F1003" s="40">
        <v>9.1445760000000007</v>
      </c>
      <c r="G1003" s="39"/>
      <c r="H1003" s="137" t="s">
        <v>2071</v>
      </c>
      <c r="I1003" s="137"/>
      <c r="J1003" s="40">
        <v>44.42</v>
      </c>
    </row>
    <row r="1004" spans="1:10" ht="30" customHeight="1" thickBot="1">
      <c r="A1004" s="34"/>
      <c r="B1004" s="34"/>
      <c r="C1004" s="34"/>
      <c r="D1004" s="34"/>
      <c r="E1004" s="34"/>
      <c r="F1004" s="34"/>
      <c r="G1004" s="34" t="s">
        <v>2072</v>
      </c>
      <c r="H1004" s="36">
        <v>3</v>
      </c>
      <c r="I1004" s="34" t="s">
        <v>2073</v>
      </c>
      <c r="J1004" s="35">
        <v>133.26</v>
      </c>
    </row>
    <row r="1005" spans="1:10" ht="0.95" customHeight="1" thickTop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ht="18" customHeight="1">
      <c r="A1006" s="2" t="s">
        <v>2678</v>
      </c>
      <c r="B1006" s="4" t="s">
        <v>63</v>
      </c>
      <c r="C1006" s="2" t="s">
        <v>64</v>
      </c>
      <c r="D1006" s="2" t="s">
        <v>8</v>
      </c>
      <c r="E1006" s="134" t="s">
        <v>65</v>
      </c>
      <c r="F1006" s="134"/>
      <c r="G1006" s="3" t="s">
        <v>66</v>
      </c>
      <c r="H1006" s="4" t="s">
        <v>67</v>
      </c>
      <c r="I1006" s="4" t="s">
        <v>2063</v>
      </c>
      <c r="J1006" s="4" t="s">
        <v>69</v>
      </c>
    </row>
    <row r="1007" spans="1:10" ht="24" customHeight="1">
      <c r="A1007" s="9" t="s">
        <v>2064</v>
      </c>
      <c r="B1007" s="14" t="s">
        <v>1934</v>
      </c>
      <c r="C1007" s="9" t="s">
        <v>81</v>
      </c>
      <c r="D1007" s="9" t="s">
        <v>1935</v>
      </c>
      <c r="E1007" s="135" t="s">
        <v>418</v>
      </c>
      <c r="F1007" s="135"/>
      <c r="G1007" s="10" t="s">
        <v>76</v>
      </c>
      <c r="H1007" s="13">
        <v>1</v>
      </c>
      <c r="I1007" s="11">
        <v>32.119999999999997</v>
      </c>
      <c r="J1007" s="11">
        <v>32.119999999999997</v>
      </c>
    </row>
    <row r="1008" spans="1:10" ht="24" customHeight="1">
      <c r="A1008" s="16" t="s">
        <v>2075</v>
      </c>
      <c r="B1008" s="18" t="s">
        <v>2633</v>
      </c>
      <c r="C1008" s="16" t="s">
        <v>81</v>
      </c>
      <c r="D1008" s="16" t="s">
        <v>2634</v>
      </c>
      <c r="E1008" s="138" t="s">
        <v>75</v>
      </c>
      <c r="F1008" s="138"/>
      <c r="G1008" s="17" t="s">
        <v>121</v>
      </c>
      <c r="H1008" s="20">
        <v>0.1525</v>
      </c>
      <c r="I1008" s="19">
        <v>16.43</v>
      </c>
      <c r="J1008" s="19">
        <v>2.5</v>
      </c>
    </row>
    <row r="1009" spans="1:10" ht="24" customHeight="1">
      <c r="A1009" s="16" t="s">
        <v>2075</v>
      </c>
      <c r="B1009" s="18" t="s">
        <v>2361</v>
      </c>
      <c r="C1009" s="16" t="s">
        <v>81</v>
      </c>
      <c r="D1009" s="16" t="s">
        <v>2362</v>
      </c>
      <c r="E1009" s="138" t="s">
        <v>75</v>
      </c>
      <c r="F1009" s="138"/>
      <c r="G1009" s="17" t="s">
        <v>121</v>
      </c>
      <c r="H1009" s="20">
        <v>4.8099999999999997E-2</v>
      </c>
      <c r="I1009" s="19">
        <v>12.94</v>
      </c>
      <c r="J1009" s="19">
        <v>0.62</v>
      </c>
    </row>
    <row r="1010" spans="1:10" ht="24" customHeight="1">
      <c r="A1010" s="21" t="s">
        <v>2065</v>
      </c>
      <c r="B1010" s="23" t="s">
        <v>2671</v>
      </c>
      <c r="C1010" s="21" t="s">
        <v>81</v>
      </c>
      <c r="D1010" s="21" t="s">
        <v>2672</v>
      </c>
      <c r="E1010" s="136" t="s">
        <v>450</v>
      </c>
      <c r="F1010" s="136"/>
      <c r="G1010" s="22" t="s">
        <v>76</v>
      </c>
      <c r="H1010" s="25">
        <v>2.1000000000000001E-2</v>
      </c>
      <c r="I1010" s="24">
        <v>3.08</v>
      </c>
      <c r="J1010" s="24">
        <v>0.06</v>
      </c>
    </row>
    <row r="1011" spans="1:10" ht="36" customHeight="1">
      <c r="A1011" s="21" t="s">
        <v>2065</v>
      </c>
      <c r="B1011" s="23" t="s">
        <v>2679</v>
      </c>
      <c r="C1011" s="21" t="s">
        <v>81</v>
      </c>
      <c r="D1011" s="21" t="s">
        <v>2680</v>
      </c>
      <c r="E1011" s="136" t="s">
        <v>450</v>
      </c>
      <c r="F1011" s="136"/>
      <c r="G1011" s="22" t="s">
        <v>76</v>
      </c>
      <c r="H1011" s="25">
        <v>1</v>
      </c>
      <c r="I1011" s="24">
        <v>28.94</v>
      </c>
      <c r="J1011" s="24">
        <v>28.94</v>
      </c>
    </row>
    <row r="1012" spans="1:10">
      <c r="A1012" s="39"/>
      <c r="B1012" s="39"/>
      <c r="C1012" s="39"/>
      <c r="D1012" s="39"/>
      <c r="E1012" s="39" t="s">
        <v>2067</v>
      </c>
      <c r="F1012" s="40">
        <v>2.4300000000000002</v>
      </c>
      <c r="G1012" s="39" t="s">
        <v>2068</v>
      </c>
      <c r="H1012" s="40">
        <v>0</v>
      </c>
      <c r="I1012" s="39" t="s">
        <v>2069</v>
      </c>
      <c r="J1012" s="40">
        <v>2.4300000000000002</v>
      </c>
    </row>
    <row r="1013" spans="1:10">
      <c r="A1013" s="39"/>
      <c r="B1013" s="39"/>
      <c r="C1013" s="39"/>
      <c r="D1013" s="39"/>
      <c r="E1013" s="39" t="s">
        <v>2070</v>
      </c>
      <c r="F1013" s="40">
        <v>8.3255040000000005</v>
      </c>
      <c r="G1013" s="39"/>
      <c r="H1013" s="137" t="s">
        <v>2071</v>
      </c>
      <c r="I1013" s="137"/>
      <c r="J1013" s="40">
        <v>40.450000000000003</v>
      </c>
    </row>
    <row r="1014" spans="1:10" ht="30" customHeight="1" thickBot="1">
      <c r="A1014" s="34"/>
      <c r="B1014" s="34"/>
      <c r="C1014" s="34"/>
      <c r="D1014" s="34"/>
      <c r="E1014" s="34"/>
      <c r="F1014" s="34"/>
      <c r="G1014" s="34" t="s">
        <v>2072</v>
      </c>
      <c r="H1014" s="36">
        <v>1</v>
      </c>
      <c r="I1014" s="34" t="s">
        <v>2073</v>
      </c>
      <c r="J1014" s="35">
        <v>40.450000000000003</v>
      </c>
    </row>
    <row r="1015" spans="1:10" ht="0.95" customHeight="1" thickTop="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ht="18" customHeight="1">
      <c r="A1016" s="2" t="s">
        <v>2681</v>
      </c>
      <c r="B1016" s="4" t="s">
        <v>63</v>
      </c>
      <c r="C1016" s="2" t="s">
        <v>64</v>
      </c>
      <c r="D1016" s="2" t="s">
        <v>8</v>
      </c>
      <c r="E1016" s="134" t="s">
        <v>65</v>
      </c>
      <c r="F1016" s="134"/>
      <c r="G1016" s="3" t="s">
        <v>66</v>
      </c>
      <c r="H1016" s="4" t="s">
        <v>67</v>
      </c>
      <c r="I1016" s="4" t="s">
        <v>2063</v>
      </c>
      <c r="J1016" s="4" t="s">
        <v>69</v>
      </c>
    </row>
    <row r="1017" spans="1:10" ht="36" customHeight="1">
      <c r="A1017" s="9" t="s">
        <v>2064</v>
      </c>
      <c r="B1017" s="14" t="s">
        <v>1630</v>
      </c>
      <c r="C1017" s="9" t="s">
        <v>81</v>
      </c>
      <c r="D1017" s="9" t="s">
        <v>1631</v>
      </c>
      <c r="E1017" s="135" t="s">
        <v>418</v>
      </c>
      <c r="F1017" s="135"/>
      <c r="G1017" s="10" t="s">
        <v>76</v>
      </c>
      <c r="H1017" s="13">
        <v>1</v>
      </c>
      <c r="I1017" s="11">
        <v>217.96</v>
      </c>
      <c r="J1017" s="11">
        <v>217.96</v>
      </c>
    </row>
    <row r="1018" spans="1:10" ht="24" customHeight="1">
      <c r="A1018" s="16" t="s">
        <v>2075</v>
      </c>
      <c r="B1018" s="18" t="s">
        <v>2682</v>
      </c>
      <c r="C1018" s="16" t="s">
        <v>81</v>
      </c>
      <c r="D1018" s="16" t="s">
        <v>2683</v>
      </c>
      <c r="E1018" s="138" t="s">
        <v>75</v>
      </c>
      <c r="F1018" s="138"/>
      <c r="G1018" s="17" t="s">
        <v>121</v>
      </c>
      <c r="H1018" s="20">
        <v>0.92490000000000006</v>
      </c>
      <c r="I1018" s="19">
        <v>12.63</v>
      </c>
      <c r="J1018" s="19">
        <v>11.68</v>
      </c>
    </row>
    <row r="1019" spans="1:10" ht="24" customHeight="1">
      <c r="A1019" s="16" t="s">
        <v>2075</v>
      </c>
      <c r="B1019" s="18" t="s">
        <v>2633</v>
      </c>
      <c r="C1019" s="16" t="s">
        <v>81</v>
      </c>
      <c r="D1019" s="16" t="s">
        <v>2634</v>
      </c>
      <c r="E1019" s="138" t="s">
        <v>75</v>
      </c>
      <c r="F1019" s="138"/>
      <c r="G1019" s="17" t="s">
        <v>121</v>
      </c>
      <c r="H1019" s="20">
        <v>0.92490000000000006</v>
      </c>
      <c r="I1019" s="19">
        <v>16.43</v>
      </c>
      <c r="J1019" s="19">
        <v>15.19</v>
      </c>
    </row>
    <row r="1020" spans="1:10" ht="24" customHeight="1">
      <c r="A1020" s="21" t="s">
        <v>2065</v>
      </c>
      <c r="B1020" s="23" t="s">
        <v>2684</v>
      </c>
      <c r="C1020" s="21" t="s">
        <v>81</v>
      </c>
      <c r="D1020" s="21" t="s">
        <v>2685</v>
      </c>
      <c r="E1020" s="136" t="s">
        <v>450</v>
      </c>
      <c r="F1020" s="136"/>
      <c r="G1020" s="22" t="s">
        <v>76</v>
      </c>
      <c r="H1020" s="25">
        <v>1.9199999999999998E-2</v>
      </c>
      <c r="I1020" s="24">
        <v>11.37</v>
      </c>
      <c r="J1020" s="24">
        <v>0.21</v>
      </c>
    </row>
    <row r="1021" spans="1:10" ht="24" customHeight="1">
      <c r="A1021" s="21" t="s">
        <v>2065</v>
      </c>
      <c r="B1021" s="23" t="s">
        <v>2686</v>
      </c>
      <c r="C1021" s="21" t="s">
        <v>81</v>
      </c>
      <c r="D1021" s="21" t="s">
        <v>2687</v>
      </c>
      <c r="E1021" s="136" t="s">
        <v>450</v>
      </c>
      <c r="F1021" s="136"/>
      <c r="G1021" s="22" t="s">
        <v>76</v>
      </c>
      <c r="H1021" s="25">
        <v>1</v>
      </c>
      <c r="I1021" s="24">
        <v>190.88</v>
      </c>
      <c r="J1021" s="24">
        <v>190.88</v>
      </c>
    </row>
    <row r="1022" spans="1:10">
      <c r="A1022" s="39"/>
      <c r="B1022" s="39"/>
      <c r="C1022" s="39"/>
      <c r="D1022" s="39"/>
      <c r="E1022" s="39" t="s">
        <v>2067</v>
      </c>
      <c r="F1022" s="40">
        <v>20.63</v>
      </c>
      <c r="G1022" s="39" t="s">
        <v>2068</v>
      </c>
      <c r="H1022" s="40">
        <v>0</v>
      </c>
      <c r="I1022" s="39" t="s">
        <v>2069</v>
      </c>
      <c r="J1022" s="40">
        <v>20.63</v>
      </c>
    </row>
    <row r="1023" spans="1:10">
      <c r="A1023" s="39"/>
      <c r="B1023" s="39"/>
      <c r="C1023" s="39"/>
      <c r="D1023" s="39"/>
      <c r="E1023" s="39" t="s">
        <v>2070</v>
      </c>
      <c r="F1023" s="40">
        <v>56.495232000000001</v>
      </c>
      <c r="G1023" s="39"/>
      <c r="H1023" s="137" t="s">
        <v>2071</v>
      </c>
      <c r="I1023" s="137"/>
      <c r="J1023" s="40">
        <v>274.45999999999998</v>
      </c>
    </row>
    <row r="1024" spans="1:10" ht="30" customHeight="1" thickBot="1">
      <c r="A1024" s="34"/>
      <c r="B1024" s="34"/>
      <c r="C1024" s="34"/>
      <c r="D1024" s="34"/>
      <c r="E1024" s="34"/>
      <c r="F1024" s="34"/>
      <c r="G1024" s="34" t="s">
        <v>2072</v>
      </c>
      <c r="H1024" s="36">
        <v>1</v>
      </c>
      <c r="I1024" s="34" t="s">
        <v>2073</v>
      </c>
      <c r="J1024" s="35">
        <v>274.45999999999998</v>
      </c>
    </row>
    <row r="1025" spans="1:10" ht="0.95" customHeight="1" thickTop="1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ht="18" customHeight="1">
      <c r="A1026" s="2" t="s">
        <v>2688</v>
      </c>
      <c r="B1026" s="4" t="s">
        <v>63</v>
      </c>
      <c r="C1026" s="2" t="s">
        <v>64</v>
      </c>
      <c r="D1026" s="2" t="s">
        <v>8</v>
      </c>
      <c r="E1026" s="134" t="s">
        <v>65</v>
      </c>
      <c r="F1026" s="134"/>
      <c r="G1026" s="3" t="s">
        <v>66</v>
      </c>
      <c r="H1026" s="4" t="s">
        <v>67</v>
      </c>
      <c r="I1026" s="4" t="s">
        <v>2063</v>
      </c>
      <c r="J1026" s="4" t="s">
        <v>69</v>
      </c>
    </row>
    <row r="1027" spans="1:10" ht="24" customHeight="1">
      <c r="A1027" s="9" t="s">
        <v>2064</v>
      </c>
      <c r="B1027" s="14" t="s">
        <v>919</v>
      </c>
      <c r="C1027" s="9" t="s">
        <v>188</v>
      </c>
      <c r="D1027" s="9" t="s">
        <v>920</v>
      </c>
      <c r="E1027" s="135" t="s">
        <v>921</v>
      </c>
      <c r="F1027" s="135"/>
      <c r="G1027" s="10" t="s">
        <v>191</v>
      </c>
      <c r="H1027" s="13">
        <v>1</v>
      </c>
      <c r="I1027" s="11">
        <v>197.08</v>
      </c>
      <c r="J1027" s="11">
        <v>197.08</v>
      </c>
    </row>
    <row r="1028" spans="1:10" ht="24" customHeight="1">
      <c r="A1028" s="16" t="s">
        <v>2075</v>
      </c>
      <c r="B1028" s="18" t="s">
        <v>2689</v>
      </c>
      <c r="C1028" s="16" t="s">
        <v>188</v>
      </c>
      <c r="D1028" s="16" t="s">
        <v>2690</v>
      </c>
      <c r="E1028" s="138" t="s">
        <v>2306</v>
      </c>
      <c r="F1028" s="138"/>
      <c r="G1028" s="17" t="s">
        <v>2307</v>
      </c>
      <c r="H1028" s="20">
        <v>0.5</v>
      </c>
      <c r="I1028" s="19">
        <v>2.67</v>
      </c>
      <c r="J1028" s="19">
        <v>1.33</v>
      </c>
    </row>
    <row r="1029" spans="1:10" ht="24" customHeight="1">
      <c r="A1029" s="21" t="s">
        <v>2065</v>
      </c>
      <c r="B1029" s="23" t="s">
        <v>2691</v>
      </c>
      <c r="C1029" s="21" t="s">
        <v>188</v>
      </c>
      <c r="D1029" s="21" t="s">
        <v>2692</v>
      </c>
      <c r="E1029" s="136" t="s">
        <v>450</v>
      </c>
      <c r="F1029" s="136"/>
      <c r="G1029" s="22" t="s">
        <v>241</v>
      </c>
      <c r="H1029" s="25">
        <v>0.42</v>
      </c>
      <c r="I1029" s="24">
        <v>0.23</v>
      </c>
      <c r="J1029" s="24">
        <v>0.09</v>
      </c>
    </row>
    <row r="1030" spans="1:10" ht="24" customHeight="1">
      <c r="A1030" s="21" t="s">
        <v>2065</v>
      </c>
      <c r="B1030" s="23" t="s">
        <v>2693</v>
      </c>
      <c r="C1030" s="21" t="s">
        <v>188</v>
      </c>
      <c r="D1030" s="21" t="s">
        <v>920</v>
      </c>
      <c r="E1030" s="136" t="s">
        <v>450</v>
      </c>
      <c r="F1030" s="136"/>
      <c r="G1030" s="22" t="s">
        <v>191</v>
      </c>
      <c r="H1030" s="25">
        <v>1</v>
      </c>
      <c r="I1030" s="24">
        <v>189.21</v>
      </c>
      <c r="J1030" s="24">
        <v>189.21</v>
      </c>
    </row>
    <row r="1031" spans="1:10" ht="24" customHeight="1">
      <c r="A1031" s="21" t="s">
        <v>2065</v>
      </c>
      <c r="B1031" s="23" t="s">
        <v>2694</v>
      </c>
      <c r="C1031" s="21" t="s">
        <v>81</v>
      </c>
      <c r="D1031" s="21" t="s">
        <v>2695</v>
      </c>
      <c r="E1031" s="136" t="s">
        <v>2318</v>
      </c>
      <c r="F1031" s="136"/>
      <c r="G1031" s="22" t="s">
        <v>121</v>
      </c>
      <c r="H1031" s="25">
        <v>0.5</v>
      </c>
      <c r="I1031" s="24">
        <v>12.9</v>
      </c>
      <c r="J1031" s="24">
        <v>6.45</v>
      </c>
    </row>
    <row r="1032" spans="1:10">
      <c r="A1032" s="39"/>
      <c r="B1032" s="39"/>
      <c r="C1032" s="39"/>
      <c r="D1032" s="39"/>
      <c r="E1032" s="39" t="s">
        <v>2067</v>
      </c>
      <c r="F1032" s="40">
        <v>6.45</v>
      </c>
      <c r="G1032" s="39" t="s">
        <v>2068</v>
      </c>
      <c r="H1032" s="40">
        <v>0</v>
      </c>
      <c r="I1032" s="39" t="s">
        <v>2069</v>
      </c>
      <c r="J1032" s="40">
        <v>6.45</v>
      </c>
    </row>
    <row r="1033" spans="1:10">
      <c r="A1033" s="39"/>
      <c r="B1033" s="39"/>
      <c r="C1033" s="39"/>
      <c r="D1033" s="39"/>
      <c r="E1033" s="39" t="s">
        <v>2070</v>
      </c>
      <c r="F1033" s="40">
        <v>51.083136000000003</v>
      </c>
      <c r="G1033" s="39"/>
      <c r="H1033" s="137" t="s">
        <v>2071</v>
      </c>
      <c r="I1033" s="137"/>
      <c r="J1033" s="40">
        <v>248.16</v>
      </c>
    </row>
    <row r="1034" spans="1:10" ht="30" customHeight="1" thickBot="1">
      <c r="A1034" s="34"/>
      <c r="B1034" s="34"/>
      <c r="C1034" s="34"/>
      <c r="D1034" s="34"/>
      <c r="E1034" s="34"/>
      <c r="F1034" s="34"/>
      <c r="G1034" s="34" t="s">
        <v>2072</v>
      </c>
      <c r="H1034" s="36">
        <v>12</v>
      </c>
      <c r="I1034" s="34" t="s">
        <v>2073</v>
      </c>
      <c r="J1034" s="35">
        <v>2977.92</v>
      </c>
    </row>
    <row r="1035" spans="1:10" ht="0.95" customHeight="1" thickTop="1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ht="18" customHeight="1">
      <c r="A1036" s="2" t="s">
        <v>2696</v>
      </c>
      <c r="B1036" s="4" t="s">
        <v>63</v>
      </c>
      <c r="C1036" s="2" t="s">
        <v>64</v>
      </c>
      <c r="D1036" s="2" t="s">
        <v>8</v>
      </c>
      <c r="E1036" s="134" t="s">
        <v>65</v>
      </c>
      <c r="F1036" s="134"/>
      <c r="G1036" s="3" t="s">
        <v>66</v>
      </c>
      <c r="H1036" s="4" t="s">
        <v>67</v>
      </c>
      <c r="I1036" s="4" t="s">
        <v>2063</v>
      </c>
      <c r="J1036" s="4" t="s">
        <v>69</v>
      </c>
    </row>
    <row r="1037" spans="1:10" ht="24" customHeight="1">
      <c r="A1037" s="9" t="s">
        <v>2064</v>
      </c>
      <c r="B1037" s="14" t="s">
        <v>1950</v>
      </c>
      <c r="C1037" s="9" t="s">
        <v>81</v>
      </c>
      <c r="D1037" s="9" t="s">
        <v>1951</v>
      </c>
      <c r="E1037" s="135" t="s">
        <v>418</v>
      </c>
      <c r="F1037" s="135"/>
      <c r="G1037" s="10" t="s">
        <v>76</v>
      </c>
      <c r="H1037" s="13">
        <v>1</v>
      </c>
      <c r="I1037" s="11">
        <v>30.03</v>
      </c>
      <c r="J1037" s="11">
        <v>30.03</v>
      </c>
    </row>
    <row r="1038" spans="1:10" ht="24" customHeight="1">
      <c r="A1038" s="16" t="s">
        <v>2075</v>
      </c>
      <c r="B1038" s="18" t="s">
        <v>2633</v>
      </c>
      <c r="C1038" s="16" t="s">
        <v>81</v>
      </c>
      <c r="D1038" s="16" t="s">
        <v>2634</v>
      </c>
      <c r="E1038" s="138" t="s">
        <v>75</v>
      </c>
      <c r="F1038" s="138"/>
      <c r="G1038" s="17" t="s">
        <v>121</v>
      </c>
      <c r="H1038" s="20">
        <v>0.11020000000000001</v>
      </c>
      <c r="I1038" s="19">
        <v>16.43</v>
      </c>
      <c r="J1038" s="19">
        <v>1.81</v>
      </c>
    </row>
    <row r="1039" spans="1:10" ht="24" customHeight="1">
      <c r="A1039" s="16" t="s">
        <v>2075</v>
      </c>
      <c r="B1039" s="18" t="s">
        <v>2682</v>
      </c>
      <c r="C1039" s="16" t="s">
        <v>81</v>
      </c>
      <c r="D1039" s="16" t="s">
        <v>2683</v>
      </c>
      <c r="E1039" s="138" t="s">
        <v>75</v>
      </c>
      <c r="F1039" s="138"/>
      <c r="G1039" s="17" t="s">
        <v>121</v>
      </c>
      <c r="H1039" s="20">
        <v>0.11020000000000001</v>
      </c>
      <c r="I1039" s="19">
        <v>12.63</v>
      </c>
      <c r="J1039" s="19">
        <v>1.3900000000000001</v>
      </c>
    </row>
    <row r="1040" spans="1:10" ht="24" customHeight="1">
      <c r="A1040" s="21" t="s">
        <v>2065</v>
      </c>
      <c r="B1040" s="23" t="s">
        <v>2684</v>
      </c>
      <c r="C1040" s="21" t="s">
        <v>81</v>
      </c>
      <c r="D1040" s="21" t="s">
        <v>2685</v>
      </c>
      <c r="E1040" s="136" t="s">
        <v>450</v>
      </c>
      <c r="F1040" s="136"/>
      <c r="G1040" s="22" t="s">
        <v>76</v>
      </c>
      <c r="H1040" s="25">
        <v>1.06E-2</v>
      </c>
      <c r="I1040" s="24">
        <v>11.37</v>
      </c>
      <c r="J1040" s="24">
        <v>0.12</v>
      </c>
    </row>
    <row r="1041" spans="1:10" ht="24" customHeight="1">
      <c r="A1041" s="21" t="s">
        <v>2065</v>
      </c>
      <c r="B1041" s="23" t="s">
        <v>2697</v>
      </c>
      <c r="C1041" s="21" t="s">
        <v>81</v>
      </c>
      <c r="D1041" s="21" t="s">
        <v>2698</v>
      </c>
      <c r="E1041" s="136" t="s">
        <v>450</v>
      </c>
      <c r="F1041" s="136"/>
      <c r="G1041" s="22" t="s">
        <v>76</v>
      </c>
      <c r="H1041" s="25">
        <v>1</v>
      </c>
      <c r="I1041" s="24">
        <v>26.71</v>
      </c>
      <c r="J1041" s="24">
        <v>26.71</v>
      </c>
    </row>
    <row r="1042" spans="1:10">
      <c r="A1042" s="39"/>
      <c r="B1042" s="39"/>
      <c r="C1042" s="39"/>
      <c r="D1042" s="39"/>
      <c r="E1042" s="39" t="s">
        <v>2067</v>
      </c>
      <c r="F1042" s="40">
        <v>2.4500000000000002</v>
      </c>
      <c r="G1042" s="39" t="s">
        <v>2068</v>
      </c>
      <c r="H1042" s="40">
        <v>0</v>
      </c>
      <c r="I1042" s="39" t="s">
        <v>2069</v>
      </c>
      <c r="J1042" s="40">
        <v>2.4500000000000002</v>
      </c>
    </row>
    <row r="1043" spans="1:10">
      <c r="A1043" s="39"/>
      <c r="B1043" s="39"/>
      <c r="C1043" s="39"/>
      <c r="D1043" s="39"/>
      <c r="E1043" s="39" t="s">
        <v>2070</v>
      </c>
      <c r="F1043" s="40">
        <v>7.7837759999999996</v>
      </c>
      <c r="G1043" s="39"/>
      <c r="H1043" s="137" t="s">
        <v>2071</v>
      </c>
      <c r="I1043" s="137"/>
      <c r="J1043" s="40">
        <v>37.81</v>
      </c>
    </row>
    <row r="1044" spans="1:10" ht="30" customHeight="1" thickBot="1">
      <c r="A1044" s="34"/>
      <c r="B1044" s="34"/>
      <c r="C1044" s="34"/>
      <c r="D1044" s="34"/>
      <c r="E1044" s="34"/>
      <c r="F1044" s="34"/>
      <c r="G1044" s="34" t="s">
        <v>2072</v>
      </c>
      <c r="H1044" s="36">
        <v>1</v>
      </c>
      <c r="I1044" s="34" t="s">
        <v>2073</v>
      </c>
      <c r="J1044" s="35">
        <v>37.81</v>
      </c>
    </row>
    <row r="1045" spans="1:10" ht="0.95" customHeight="1" thickTop="1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ht="18" customHeight="1">
      <c r="A1046" s="2" t="s">
        <v>2699</v>
      </c>
      <c r="B1046" s="4" t="s">
        <v>63</v>
      </c>
      <c r="C1046" s="2" t="s">
        <v>64</v>
      </c>
      <c r="D1046" s="2" t="s">
        <v>8</v>
      </c>
      <c r="E1046" s="134" t="s">
        <v>65</v>
      </c>
      <c r="F1046" s="134"/>
      <c r="G1046" s="3" t="s">
        <v>66</v>
      </c>
      <c r="H1046" s="4" t="s">
        <v>67</v>
      </c>
      <c r="I1046" s="4" t="s">
        <v>2063</v>
      </c>
      <c r="J1046" s="4" t="s">
        <v>69</v>
      </c>
    </row>
    <row r="1047" spans="1:10" ht="36" customHeight="1">
      <c r="A1047" s="9" t="s">
        <v>2064</v>
      </c>
      <c r="B1047" s="14" t="s">
        <v>1169</v>
      </c>
      <c r="C1047" s="9" t="s">
        <v>81</v>
      </c>
      <c r="D1047" s="9" t="s">
        <v>1170</v>
      </c>
      <c r="E1047" s="135" t="s">
        <v>418</v>
      </c>
      <c r="F1047" s="135"/>
      <c r="G1047" s="10" t="s">
        <v>76</v>
      </c>
      <c r="H1047" s="13">
        <v>1</v>
      </c>
      <c r="I1047" s="11">
        <v>71.709999999999994</v>
      </c>
      <c r="J1047" s="11">
        <v>71.709999999999994</v>
      </c>
    </row>
    <row r="1048" spans="1:10" ht="24" customHeight="1">
      <c r="A1048" s="16" t="s">
        <v>2075</v>
      </c>
      <c r="B1048" s="18" t="s">
        <v>2682</v>
      </c>
      <c r="C1048" s="16" t="s">
        <v>81</v>
      </c>
      <c r="D1048" s="16" t="s">
        <v>2683</v>
      </c>
      <c r="E1048" s="138" t="s">
        <v>75</v>
      </c>
      <c r="F1048" s="138"/>
      <c r="G1048" s="17" t="s">
        <v>121</v>
      </c>
      <c r="H1048" s="20">
        <v>0.22120000000000001</v>
      </c>
      <c r="I1048" s="19">
        <v>12.63</v>
      </c>
      <c r="J1048" s="19">
        <v>2.79</v>
      </c>
    </row>
    <row r="1049" spans="1:10" ht="24" customHeight="1">
      <c r="A1049" s="16" t="s">
        <v>2075</v>
      </c>
      <c r="B1049" s="18" t="s">
        <v>2633</v>
      </c>
      <c r="C1049" s="16" t="s">
        <v>81</v>
      </c>
      <c r="D1049" s="16" t="s">
        <v>2634</v>
      </c>
      <c r="E1049" s="138" t="s">
        <v>75</v>
      </c>
      <c r="F1049" s="138"/>
      <c r="G1049" s="17" t="s">
        <v>121</v>
      </c>
      <c r="H1049" s="20">
        <v>0.22120000000000001</v>
      </c>
      <c r="I1049" s="19">
        <v>16.43</v>
      </c>
      <c r="J1049" s="19">
        <v>3.63</v>
      </c>
    </row>
    <row r="1050" spans="1:10" ht="24" customHeight="1">
      <c r="A1050" s="21" t="s">
        <v>2065</v>
      </c>
      <c r="B1050" s="23" t="s">
        <v>2684</v>
      </c>
      <c r="C1050" s="21" t="s">
        <v>81</v>
      </c>
      <c r="D1050" s="21" t="s">
        <v>2685</v>
      </c>
      <c r="E1050" s="136" t="s">
        <v>450</v>
      </c>
      <c r="F1050" s="136"/>
      <c r="G1050" s="22" t="s">
        <v>76</v>
      </c>
      <c r="H1050" s="25">
        <v>1.06E-2</v>
      </c>
      <c r="I1050" s="24">
        <v>11.37</v>
      </c>
      <c r="J1050" s="24">
        <v>0.12</v>
      </c>
    </row>
    <row r="1051" spans="1:10" ht="24" customHeight="1">
      <c r="A1051" s="21" t="s">
        <v>2065</v>
      </c>
      <c r="B1051" s="23" t="s">
        <v>2700</v>
      </c>
      <c r="C1051" s="21" t="s">
        <v>81</v>
      </c>
      <c r="D1051" s="21" t="s">
        <v>2701</v>
      </c>
      <c r="E1051" s="136" t="s">
        <v>450</v>
      </c>
      <c r="F1051" s="136"/>
      <c r="G1051" s="22" t="s">
        <v>76</v>
      </c>
      <c r="H1051" s="25">
        <v>1</v>
      </c>
      <c r="I1051" s="24">
        <v>65.17</v>
      </c>
      <c r="J1051" s="24">
        <v>65.17</v>
      </c>
    </row>
    <row r="1052" spans="1:10">
      <c r="A1052" s="39"/>
      <c r="B1052" s="39"/>
      <c r="C1052" s="39"/>
      <c r="D1052" s="39"/>
      <c r="E1052" s="39" t="s">
        <v>2067</v>
      </c>
      <c r="F1052" s="40">
        <v>4.92</v>
      </c>
      <c r="G1052" s="39" t="s">
        <v>2068</v>
      </c>
      <c r="H1052" s="40">
        <v>0</v>
      </c>
      <c r="I1052" s="39" t="s">
        <v>2069</v>
      </c>
      <c r="J1052" s="40">
        <v>4.92</v>
      </c>
    </row>
    <row r="1053" spans="1:10">
      <c r="A1053" s="39"/>
      <c r="B1053" s="39"/>
      <c r="C1053" s="39"/>
      <c r="D1053" s="39"/>
      <c r="E1053" s="39" t="s">
        <v>2070</v>
      </c>
      <c r="F1053" s="40">
        <v>18.587232</v>
      </c>
      <c r="G1053" s="39"/>
      <c r="H1053" s="137" t="s">
        <v>2071</v>
      </c>
      <c r="I1053" s="137"/>
      <c r="J1053" s="40">
        <v>90.3</v>
      </c>
    </row>
    <row r="1054" spans="1:10" ht="30" customHeight="1" thickBot="1">
      <c r="A1054" s="34"/>
      <c r="B1054" s="34"/>
      <c r="C1054" s="34"/>
      <c r="D1054" s="34"/>
      <c r="E1054" s="34"/>
      <c r="F1054" s="34"/>
      <c r="G1054" s="34" t="s">
        <v>2072</v>
      </c>
      <c r="H1054" s="36">
        <v>14</v>
      </c>
      <c r="I1054" s="34" t="s">
        <v>2073</v>
      </c>
      <c r="J1054" s="35">
        <v>1264.2</v>
      </c>
    </row>
    <row r="1055" spans="1:10" ht="0.95" customHeight="1" thickTop="1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ht="18" customHeight="1">
      <c r="A1056" s="2" t="s">
        <v>2702</v>
      </c>
      <c r="B1056" s="4" t="s">
        <v>63</v>
      </c>
      <c r="C1056" s="2" t="s">
        <v>64</v>
      </c>
      <c r="D1056" s="2" t="s">
        <v>8</v>
      </c>
      <c r="E1056" s="134" t="s">
        <v>65</v>
      </c>
      <c r="F1056" s="134"/>
      <c r="G1056" s="3" t="s">
        <v>66</v>
      </c>
      <c r="H1056" s="4" t="s">
        <v>67</v>
      </c>
      <c r="I1056" s="4" t="s">
        <v>2063</v>
      </c>
      <c r="J1056" s="4" t="s">
        <v>69</v>
      </c>
    </row>
    <row r="1057" spans="1:10" ht="24" customHeight="1">
      <c r="A1057" s="9" t="s">
        <v>2064</v>
      </c>
      <c r="B1057" s="14" t="s">
        <v>1740</v>
      </c>
      <c r="C1057" s="9" t="s">
        <v>73</v>
      </c>
      <c r="D1057" s="9" t="s">
        <v>1741</v>
      </c>
      <c r="E1057" s="135" t="s">
        <v>75</v>
      </c>
      <c r="F1057" s="135"/>
      <c r="G1057" s="10" t="s">
        <v>76</v>
      </c>
      <c r="H1057" s="13">
        <v>1</v>
      </c>
      <c r="I1057" s="11">
        <v>115.61</v>
      </c>
      <c r="J1057" s="11">
        <v>115.61</v>
      </c>
    </row>
    <row r="1058" spans="1:10" ht="24" customHeight="1">
      <c r="A1058" s="21" t="s">
        <v>2065</v>
      </c>
      <c r="B1058" s="23" t="s">
        <v>2703</v>
      </c>
      <c r="C1058" s="21" t="s">
        <v>81</v>
      </c>
      <c r="D1058" s="21" t="s">
        <v>2704</v>
      </c>
      <c r="E1058" s="136" t="s">
        <v>450</v>
      </c>
      <c r="F1058" s="136"/>
      <c r="G1058" s="22" t="s">
        <v>76</v>
      </c>
      <c r="H1058" s="25">
        <v>1</v>
      </c>
      <c r="I1058" s="24">
        <v>101.05</v>
      </c>
      <c r="J1058" s="24">
        <v>101.05</v>
      </c>
    </row>
    <row r="1059" spans="1:10" ht="24" customHeight="1">
      <c r="A1059" s="21" t="s">
        <v>2065</v>
      </c>
      <c r="B1059" s="23" t="s">
        <v>2705</v>
      </c>
      <c r="C1059" s="21" t="s">
        <v>73</v>
      </c>
      <c r="D1059" s="21" t="s">
        <v>2706</v>
      </c>
      <c r="E1059" s="136" t="s">
        <v>2357</v>
      </c>
      <c r="F1059" s="136"/>
      <c r="G1059" s="22" t="s">
        <v>121</v>
      </c>
      <c r="H1059" s="25">
        <v>0.76300000000000001</v>
      </c>
      <c r="I1059" s="24">
        <v>7.64</v>
      </c>
      <c r="J1059" s="24">
        <v>5.82</v>
      </c>
    </row>
    <row r="1060" spans="1:10" ht="24" customHeight="1">
      <c r="A1060" s="21" t="s">
        <v>2065</v>
      </c>
      <c r="B1060" s="23" t="s">
        <v>2707</v>
      </c>
      <c r="C1060" s="21" t="s">
        <v>73</v>
      </c>
      <c r="D1060" s="21" t="s">
        <v>2708</v>
      </c>
      <c r="E1060" s="136" t="s">
        <v>1611</v>
      </c>
      <c r="F1060" s="136"/>
      <c r="G1060" s="22" t="s">
        <v>121</v>
      </c>
      <c r="H1060" s="25">
        <v>0.69099999999999995</v>
      </c>
      <c r="I1060" s="24">
        <v>12.66</v>
      </c>
      <c r="J1060" s="24">
        <v>8.74</v>
      </c>
    </row>
    <row r="1061" spans="1:10">
      <c r="A1061" s="39"/>
      <c r="B1061" s="39"/>
      <c r="C1061" s="39"/>
      <c r="D1061" s="39"/>
      <c r="E1061" s="39" t="s">
        <v>2067</v>
      </c>
      <c r="F1061" s="40">
        <v>0</v>
      </c>
      <c r="G1061" s="39" t="s">
        <v>2068</v>
      </c>
      <c r="H1061" s="40">
        <v>0</v>
      </c>
      <c r="I1061" s="39" t="s">
        <v>2069</v>
      </c>
      <c r="J1061" s="40">
        <v>0</v>
      </c>
    </row>
    <row r="1062" spans="1:10">
      <c r="A1062" s="39"/>
      <c r="B1062" s="39"/>
      <c r="C1062" s="39"/>
      <c r="D1062" s="39"/>
      <c r="E1062" s="39" t="s">
        <v>2070</v>
      </c>
      <c r="F1062" s="40">
        <v>29.966111999999999</v>
      </c>
      <c r="G1062" s="39"/>
      <c r="H1062" s="137" t="s">
        <v>2071</v>
      </c>
      <c r="I1062" s="137"/>
      <c r="J1062" s="40">
        <v>145.58000000000001</v>
      </c>
    </row>
    <row r="1063" spans="1:10" ht="30" customHeight="1" thickBot="1">
      <c r="A1063" s="34"/>
      <c r="B1063" s="34"/>
      <c r="C1063" s="34"/>
      <c r="D1063" s="34"/>
      <c r="E1063" s="34"/>
      <c r="F1063" s="34"/>
      <c r="G1063" s="34" t="s">
        <v>2072</v>
      </c>
      <c r="H1063" s="36">
        <v>1</v>
      </c>
      <c r="I1063" s="34" t="s">
        <v>2073</v>
      </c>
      <c r="J1063" s="35">
        <v>145.58000000000001</v>
      </c>
    </row>
    <row r="1064" spans="1:10" ht="0.95" customHeight="1" thickTop="1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ht="18" customHeight="1">
      <c r="A1065" s="2" t="s">
        <v>2709</v>
      </c>
      <c r="B1065" s="4" t="s">
        <v>63</v>
      </c>
      <c r="C1065" s="2" t="s">
        <v>64</v>
      </c>
      <c r="D1065" s="2" t="s">
        <v>8</v>
      </c>
      <c r="E1065" s="134" t="s">
        <v>65</v>
      </c>
      <c r="F1065" s="134"/>
      <c r="G1065" s="3" t="s">
        <v>66</v>
      </c>
      <c r="H1065" s="4" t="s">
        <v>67</v>
      </c>
      <c r="I1065" s="4" t="s">
        <v>2063</v>
      </c>
      <c r="J1065" s="4" t="s">
        <v>69</v>
      </c>
    </row>
    <row r="1066" spans="1:10" ht="24" customHeight="1">
      <c r="A1066" s="9" t="s">
        <v>2064</v>
      </c>
      <c r="B1066" s="14" t="s">
        <v>1946</v>
      </c>
      <c r="C1066" s="9" t="s">
        <v>188</v>
      </c>
      <c r="D1066" s="9" t="s">
        <v>1947</v>
      </c>
      <c r="E1066" s="135" t="s">
        <v>863</v>
      </c>
      <c r="F1066" s="135"/>
      <c r="G1066" s="10" t="s">
        <v>191</v>
      </c>
      <c r="H1066" s="13">
        <v>1</v>
      </c>
      <c r="I1066" s="11">
        <v>15.2</v>
      </c>
      <c r="J1066" s="11">
        <v>15.2</v>
      </c>
    </row>
    <row r="1067" spans="1:10" ht="24" customHeight="1">
      <c r="A1067" s="16" t="s">
        <v>2075</v>
      </c>
      <c r="B1067" s="18" t="s">
        <v>2308</v>
      </c>
      <c r="C1067" s="16" t="s">
        <v>188</v>
      </c>
      <c r="D1067" s="16" t="s">
        <v>2309</v>
      </c>
      <c r="E1067" s="138" t="s">
        <v>2306</v>
      </c>
      <c r="F1067" s="138"/>
      <c r="G1067" s="17" t="s">
        <v>2307</v>
      </c>
      <c r="H1067" s="20">
        <v>0.3</v>
      </c>
      <c r="I1067" s="19">
        <v>2.73</v>
      </c>
      <c r="J1067" s="19">
        <v>0.81</v>
      </c>
    </row>
    <row r="1068" spans="1:10" ht="24" customHeight="1">
      <c r="A1068" s="16" t="s">
        <v>2075</v>
      </c>
      <c r="B1068" s="18" t="s">
        <v>2689</v>
      </c>
      <c r="C1068" s="16" t="s">
        <v>188</v>
      </c>
      <c r="D1068" s="16" t="s">
        <v>2690</v>
      </c>
      <c r="E1068" s="138" t="s">
        <v>2306</v>
      </c>
      <c r="F1068" s="138"/>
      <c r="G1068" s="17" t="s">
        <v>2307</v>
      </c>
      <c r="H1068" s="20">
        <v>0.3</v>
      </c>
      <c r="I1068" s="19">
        <v>2.67</v>
      </c>
      <c r="J1068" s="19">
        <v>0.8</v>
      </c>
    </row>
    <row r="1069" spans="1:10" ht="24" customHeight="1">
      <c r="A1069" s="21" t="s">
        <v>2065</v>
      </c>
      <c r="B1069" s="23" t="s">
        <v>2691</v>
      </c>
      <c r="C1069" s="21" t="s">
        <v>188</v>
      </c>
      <c r="D1069" s="21" t="s">
        <v>2692</v>
      </c>
      <c r="E1069" s="136" t="s">
        <v>450</v>
      </c>
      <c r="F1069" s="136"/>
      <c r="G1069" s="22" t="s">
        <v>241</v>
      </c>
      <c r="H1069" s="25">
        <v>1</v>
      </c>
      <c r="I1069" s="24">
        <v>0.23</v>
      </c>
      <c r="J1069" s="24">
        <v>0.23</v>
      </c>
    </row>
    <row r="1070" spans="1:10" ht="24" customHeight="1">
      <c r="A1070" s="21" t="s">
        <v>2065</v>
      </c>
      <c r="B1070" s="23" t="s">
        <v>2694</v>
      </c>
      <c r="C1070" s="21" t="s">
        <v>81</v>
      </c>
      <c r="D1070" s="21" t="s">
        <v>2695</v>
      </c>
      <c r="E1070" s="136" t="s">
        <v>2318</v>
      </c>
      <c r="F1070" s="136"/>
      <c r="G1070" s="22" t="s">
        <v>121</v>
      </c>
      <c r="H1070" s="25">
        <v>0.3</v>
      </c>
      <c r="I1070" s="24">
        <v>12.9</v>
      </c>
      <c r="J1070" s="24">
        <v>3.87</v>
      </c>
    </row>
    <row r="1071" spans="1:10" ht="24" customHeight="1">
      <c r="A1071" s="21" t="s">
        <v>2065</v>
      </c>
      <c r="B1071" s="23" t="s">
        <v>2710</v>
      </c>
      <c r="C1071" s="21" t="s">
        <v>81</v>
      </c>
      <c r="D1071" s="21" t="s">
        <v>2711</v>
      </c>
      <c r="E1071" s="136" t="s">
        <v>450</v>
      </c>
      <c r="F1071" s="136"/>
      <c r="G1071" s="22" t="s">
        <v>76</v>
      </c>
      <c r="H1071" s="25">
        <v>1</v>
      </c>
      <c r="I1071" s="24">
        <v>6.75</v>
      </c>
      <c r="J1071" s="24">
        <v>6.75</v>
      </c>
    </row>
    <row r="1072" spans="1:10" ht="24" customHeight="1">
      <c r="A1072" s="21" t="s">
        <v>2065</v>
      </c>
      <c r="B1072" s="23" t="s">
        <v>2321</v>
      </c>
      <c r="C1072" s="21" t="s">
        <v>81</v>
      </c>
      <c r="D1072" s="21" t="s">
        <v>2322</v>
      </c>
      <c r="E1072" s="136" t="s">
        <v>2318</v>
      </c>
      <c r="F1072" s="136"/>
      <c r="G1072" s="22" t="s">
        <v>121</v>
      </c>
      <c r="H1072" s="25">
        <v>0.3</v>
      </c>
      <c r="I1072" s="24">
        <v>9.16</v>
      </c>
      <c r="J1072" s="24">
        <v>2.74</v>
      </c>
    </row>
    <row r="1073" spans="1:10">
      <c r="A1073" s="39"/>
      <c r="B1073" s="39"/>
      <c r="C1073" s="39"/>
      <c r="D1073" s="39"/>
      <c r="E1073" s="39" t="s">
        <v>2067</v>
      </c>
      <c r="F1073" s="40">
        <v>6.61</v>
      </c>
      <c r="G1073" s="39" t="s">
        <v>2068</v>
      </c>
      <c r="H1073" s="40">
        <v>0</v>
      </c>
      <c r="I1073" s="39" t="s">
        <v>2069</v>
      </c>
      <c r="J1073" s="40">
        <v>6.61</v>
      </c>
    </row>
    <row r="1074" spans="1:10">
      <c r="A1074" s="39"/>
      <c r="B1074" s="39"/>
      <c r="C1074" s="39"/>
      <c r="D1074" s="39"/>
      <c r="E1074" s="39" t="s">
        <v>2070</v>
      </c>
      <c r="F1074" s="40">
        <v>3.9398400000000002</v>
      </c>
      <c r="G1074" s="39"/>
      <c r="H1074" s="137" t="s">
        <v>2071</v>
      </c>
      <c r="I1074" s="137"/>
      <c r="J1074" s="40">
        <v>19.14</v>
      </c>
    </row>
    <row r="1075" spans="1:10" ht="30" customHeight="1" thickBot="1">
      <c r="A1075" s="34"/>
      <c r="B1075" s="34"/>
      <c r="C1075" s="34"/>
      <c r="D1075" s="34"/>
      <c r="E1075" s="34"/>
      <c r="F1075" s="34"/>
      <c r="G1075" s="34" t="s">
        <v>2072</v>
      </c>
      <c r="H1075" s="36">
        <v>2</v>
      </c>
      <c r="I1075" s="34" t="s">
        <v>2073</v>
      </c>
      <c r="J1075" s="35">
        <v>38.28</v>
      </c>
    </row>
    <row r="1076" spans="1:10" ht="0.95" customHeight="1" thickTop="1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ht="18" customHeight="1">
      <c r="A1077" s="2" t="s">
        <v>2712</v>
      </c>
      <c r="B1077" s="4" t="s">
        <v>63</v>
      </c>
      <c r="C1077" s="2" t="s">
        <v>64</v>
      </c>
      <c r="D1077" s="2" t="s">
        <v>8</v>
      </c>
      <c r="E1077" s="134" t="s">
        <v>65</v>
      </c>
      <c r="F1077" s="134"/>
      <c r="G1077" s="3" t="s">
        <v>66</v>
      </c>
      <c r="H1077" s="4" t="s">
        <v>67</v>
      </c>
      <c r="I1077" s="4" t="s">
        <v>2063</v>
      </c>
      <c r="J1077" s="4" t="s">
        <v>69</v>
      </c>
    </row>
    <row r="1078" spans="1:10" ht="24" customHeight="1">
      <c r="A1078" s="9" t="s">
        <v>2064</v>
      </c>
      <c r="B1078" s="14" t="s">
        <v>1064</v>
      </c>
      <c r="C1078" s="9" t="s">
        <v>73</v>
      </c>
      <c r="D1078" s="9" t="s">
        <v>1065</v>
      </c>
      <c r="E1078" s="135" t="s">
        <v>75</v>
      </c>
      <c r="F1078" s="135"/>
      <c r="G1078" s="10" t="s">
        <v>76</v>
      </c>
      <c r="H1078" s="13">
        <v>1</v>
      </c>
      <c r="I1078" s="11">
        <v>131.44999999999999</v>
      </c>
      <c r="J1078" s="11">
        <v>131.44999999999999</v>
      </c>
    </row>
    <row r="1079" spans="1:10" ht="24" customHeight="1">
      <c r="A1079" s="16" t="s">
        <v>2075</v>
      </c>
      <c r="B1079" s="18" t="s">
        <v>2381</v>
      </c>
      <c r="C1079" s="16" t="s">
        <v>188</v>
      </c>
      <c r="D1079" s="16" t="s">
        <v>2382</v>
      </c>
      <c r="E1079" s="138" t="s">
        <v>2306</v>
      </c>
      <c r="F1079" s="138"/>
      <c r="G1079" s="17" t="s">
        <v>2307</v>
      </c>
      <c r="H1079" s="20">
        <v>0.3</v>
      </c>
      <c r="I1079" s="19">
        <v>2.65</v>
      </c>
      <c r="J1079" s="19">
        <v>0.79</v>
      </c>
    </row>
    <row r="1080" spans="1:10" ht="24" customHeight="1">
      <c r="A1080" s="21" t="s">
        <v>2065</v>
      </c>
      <c r="B1080" s="23" t="s">
        <v>2386</v>
      </c>
      <c r="C1080" s="21" t="s">
        <v>81</v>
      </c>
      <c r="D1080" s="21" t="s">
        <v>2387</v>
      </c>
      <c r="E1080" s="136" t="s">
        <v>2318</v>
      </c>
      <c r="F1080" s="136"/>
      <c r="G1080" s="22" t="s">
        <v>121</v>
      </c>
      <c r="H1080" s="25">
        <v>0.3</v>
      </c>
      <c r="I1080" s="24">
        <v>12.9</v>
      </c>
      <c r="J1080" s="24">
        <v>3.87</v>
      </c>
    </row>
    <row r="1081" spans="1:10" ht="24" customHeight="1">
      <c r="A1081" s="21" t="s">
        <v>2065</v>
      </c>
      <c r="B1081" s="23" t="s">
        <v>2713</v>
      </c>
      <c r="C1081" s="21" t="s">
        <v>188</v>
      </c>
      <c r="D1081" s="21" t="s">
        <v>2714</v>
      </c>
      <c r="E1081" s="136" t="s">
        <v>450</v>
      </c>
      <c r="F1081" s="136"/>
      <c r="G1081" s="22" t="s">
        <v>191</v>
      </c>
      <c r="H1081" s="25">
        <v>1</v>
      </c>
      <c r="I1081" s="24">
        <v>126.79</v>
      </c>
      <c r="J1081" s="24">
        <v>126.79</v>
      </c>
    </row>
    <row r="1082" spans="1:10">
      <c r="A1082" s="39"/>
      <c r="B1082" s="39"/>
      <c r="C1082" s="39"/>
      <c r="D1082" s="39"/>
      <c r="E1082" s="39" t="s">
        <v>2067</v>
      </c>
      <c r="F1082" s="40">
        <v>3.87</v>
      </c>
      <c r="G1082" s="39" t="s">
        <v>2068</v>
      </c>
      <c r="H1082" s="40">
        <v>0</v>
      </c>
      <c r="I1082" s="39" t="s">
        <v>2069</v>
      </c>
      <c r="J1082" s="40">
        <v>3.87</v>
      </c>
    </row>
    <row r="1083" spans="1:10">
      <c r="A1083" s="39"/>
      <c r="B1083" s="39"/>
      <c r="C1083" s="39"/>
      <c r="D1083" s="39"/>
      <c r="E1083" s="39" t="s">
        <v>2070</v>
      </c>
      <c r="F1083" s="40">
        <v>34.071840000000002</v>
      </c>
      <c r="G1083" s="39"/>
      <c r="H1083" s="137" t="s">
        <v>2071</v>
      </c>
      <c r="I1083" s="137"/>
      <c r="J1083" s="40">
        <v>165.52</v>
      </c>
    </row>
    <row r="1084" spans="1:10" ht="30" customHeight="1" thickBot="1">
      <c r="A1084" s="34"/>
      <c r="B1084" s="34"/>
      <c r="C1084" s="34"/>
      <c r="D1084" s="34"/>
      <c r="E1084" s="34"/>
      <c r="F1084" s="34"/>
      <c r="G1084" s="34" t="s">
        <v>2072</v>
      </c>
      <c r="H1084" s="36">
        <v>11</v>
      </c>
      <c r="I1084" s="34" t="s">
        <v>2073</v>
      </c>
      <c r="J1084" s="35">
        <v>1820.72</v>
      </c>
    </row>
    <row r="1085" spans="1:10" ht="0.95" customHeight="1" thickTop="1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ht="18" customHeight="1">
      <c r="A1086" s="2" t="s">
        <v>2715</v>
      </c>
      <c r="B1086" s="4" t="s">
        <v>63</v>
      </c>
      <c r="C1086" s="2" t="s">
        <v>64</v>
      </c>
      <c r="D1086" s="2" t="s">
        <v>8</v>
      </c>
      <c r="E1086" s="134" t="s">
        <v>65</v>
      </c>
      <c r="F1086" s="134"/>
      <c r="G1086" s="3" t="s">
        <v>66</v>
      </c>
      <c r="H1086" s="4" t="s">
        <v>67</v>
      </c>
      <c r="I1086" s="4" t="s">
        <v>2063</v>
      </c>
      <c r="J1086" s="4" t="s">
        <v>69</v>
      </c>
    </row>
    <row r="1087" spans="1:10" ht="36" customHeight="1">
      <c r="A1087" s="9" t="s">
        <v>2064</v>
      </c>
      <c r="B1087" s="14" t="s">
        <v>700</v>
      </c>
      <c r="C1087" s="9" t="s">
        <v>81</v>
      </c>
      <c r="D1087" s="9" t="s">
        <v>701</v>
      </c>
      <c r="E1087" s="135" t="s">
        <v>418</v>
      </c>
      <c r="F1087" s="135"/>
      <c r="G1087" s="10" t="s">
        <v>76</v>
      </c>
      <c r="H1087" s="13">
        <v>1</v>
      </c>
      <c r="I1087" s="11">
        <v>209.24</v>
      </c>
      <c r="J1087" s="11">
        <v>209.24</v>
      </c>
    </row>
    <row r="1088" spans="1:10" ht="24" customHeight="1">
      <c r="A1088" s="16" t="s">
        <v>2075</v>
      </c>
      <c r="B1088" s="18" t="s">
        <v>2633</v>
      </c>
      <c r="C1088" s="16" t="s">
        <v>81</v>
      </c>
      <c r="D1088" s="16" t="s">
        <v>2634</v>
      </c>
      <c r="E1088" s="138" t="s">
        <v>75</v>
      </c>
      <c r="F1088" s="138"/>
      <c r="G1088" s="17" t="s">
        <v>121</v>
      </c>
      <c r="H1088" s="20">
        <v>0.94850000000000001</v>
      </c>
      <c r="I1088" s="19">
        <v>16.43</v>
      </c>
      <c r="J1088" s="19">
        <v>15.58</v>
      </c>
    </row>
    <row r="1089" spans="1:10" ht="24" customHeight="1">
      <c r="A1089" s="16" t="s">
        <v>2075</v>
      </c>
      <c r="B1089" s="18" t="s">
        <v>2361</v>
      </c>
      <c r="C1089" s="16" t="s">
        <v>81</v>
      </c>
      <c r="D1089" s="16" t="s">
        <v>2362</v>
      </c>
      <c r="E1089" s="138" t="s">
        <v>75</v>
      </c>
      <c r="F1089" s="138"/>
      <c r="G1089" s="17" t="s">
        <v>121</v>
      </c>
      <c r="H1089" s="20">
        <v>0.29880000000000001</v>
      </c>
      <c r="I1089" s="19">
        <v>12.94</v>
      </c>
      <c r="J1089" s="19">
        <v>3.86</v>
      </c>
    </row>
    <row r="1090" spans="1:10" ht="24" customHeight="1">
      <c r="A1090" s="21" t="s">
        <v>2065</v>
      </c>
      <c r="B1090" s="23" t="s">
        <v>2716</v>
      </c>
      <c r="C1090" s="21" t="s">
        <v>81</v>
      </c>
      <c r="D1090" s="21" t="s">
        <v>2717</v>
      </c>
      <c r="E1090" s="136" t="s">
        <v>450</v>
      </c>
      <c r="F1090" s="136"/>
      <c r="G1090" s="22" t="s">
        <v>76</v>
      </c>
      <c r="H1090" s="25">
        <v>1</v>
      </c>
      <c r="I1090" s="24">
        <v>132.97999999999999</v>
      </c>
      <c r="J1090" s="24">
        <v>132.97999999999999</v>
      </c>
    </row>
    <row r="1091" spans="1:10" ht="36" customHeight="1">
      <c r="A1091" s="21" t="s">
        <v>2065</v>
      </c>
      <c r="B1091" s="23" t="s">
        <v>2652</v>
      </c>
      <c r="C1091" s="21" t="s">
        <v>81</v>
      </c>
      <c r="D1091" s="21" t="s">
        <v>2653</v>
      </c>
      <c r="E1091" s="136" t="s">
        <v>450</v>
      </c>
      <c r="F1091" s="136"/>
      <c r="G1091" s="22" t="s">
        <v>76</v>
      </c>
      <c r="H1091" s="25">
        <v>6</v>
      </c>
      <c r="I1091" s="24">
        <v>9.4700000000000006</v>
      </c>
      <c r="J1091" s="24">
        <v>56.82</v>
      </c>
    </row>
    <row r="1092" spans="1:10">
      <c r="A1092" s="39"/>
      <c r="B1092" s="39"/>
      <c r="C1092" s="39"/>
      <c r="D1092" s="39"/>
      <c r="E1092" s="39" t="s">
        <v>2067</v>
      </c>
      <c r="F1092" s="40">
        <v>15.15</v>
      </c>
      <c r="G1092" s="39" t="s">
        <v>2068</v>
      </c>
      <c r="H1092" s="40">
        <v>0</v>
      </c>
      <c r="I1092" s="39" t="s">
        <v>2069</v>
      </c>
      <c r="J1092" s="40">
        <v>15.15</v>
      </c>
    </row>
    <row r="1093" spans="1:10">
      <c r="A1093" s="39"/>
      <c r="B1093" s="39"/>
      <c r="C1093" s="39"/>
      <c r="D1093" s="39"/>
      <c r="E1093" s="39" t="s">
        <v>2070</v>
      </c>
      <c r="F1093" s="40">
        <v>54.235008000000001</v>
      </c>
      <c r="G1093" s="39"/>
      <c r="H1093" s="137" t="s">
        <v>2071</v>
      </c>
      <c r="I1093" s="137"/>
      <c r="J1093" s="40">
        <v>263.48</v>
      </c>
    </row>
    <row r="1094" spans="1:10" ht="30" customHeight="1" thickBot="1">
      <c r="A1094" s="34"/>
      <c r="B1094" s="34"/>
      <c r="C1094" s="34"/>
      <c r="D1094" s="34"/>
      <c r="E1094" s="34"/>
      <c r="F1094" s="34"/>
      <c r="G1094" s="34" t="s">
        <v>2072</v>
      </c>
      <c r="H1094" s="36">
        <v>22</v>
      </c>
      <c r="I1094" s="34" t="s">
        <v>2073</v>
      </c>
      <c r="J1094" s="35">
        <v>5796.56</v>
      </c>
    </row>
    <row r="1095" spans="1:10" ht="0.95" customHeight="1" thickTop="1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ht="24" customHeight="1">
      <c r="A1096" s="5" t="s">
        <v>2718</v>
      </c>
      <c r="B1096" s="5"/>
      <c r="C1096" s="5"/>
      <c r="D1096" s="5" t="s">
        <v>2719</v>
      </c>
      <c r="E1096" s="5"/>
      <c r="F1096" s="133"/>
      <c r="G1096" s="133"/>
      <c r="H1096" s="6"/>
      <c r="I1096" s="5"/>
      <c r="J1096" s="7">
        <v>3319.38</v>
      </c>
    </row>
    <row r="1097" spans="1:10" ht="18" customHeight="1">
      <c r="A1097" s="2" t="s">
        <v>2720</v>
      </c>
      <c r="B1097" s="4" t="s">
        <v>63</v>
      </c>
      <c r="C1097" s="2" t="s">
        <v>64</v>
      </c>
      <c r="D1097" s="2" t="s">
        <v>8</v>
      </c>
      <c r="E1097" s="134" t="s">
        <v>65</v>
      </c>
      <c r="F1097" s="134"/>
      <c r="G1097" s="3" t="s">
        <v>66</v>
      </c>
      <c r="H1097" s="4" t="s">
        <v>67</v>
      </c>
      <c r="I1097" s="4" t="s">
        <v>2063</v>
      </c>
      <c r="J1097" s="4" t="s">
        <v>69</v>
      </c>
    </row>
    <row r="1098" spans="1:10" ht="36" customHeight="1">
      <c r="A1098" s="9" t="s">
        <v>2064</v>
      </c>
      <c r="B1098" s="14" t="s">
        <v>1998</v>
      </c>
      <c r="C1098" s="9" t="s">
        <v>81</v>
      </c>
      <c r="D1098" s="9" t="s">
        <v>1999</v>
      </c>
      <c r="E1098" s="135" t="s">
        <v>418</v>
      </c>
      <c r="F1098" s="135"/>
      <c r="G1098" s="10" t="s">
        <v>220</v>
      </c>
      <c r="H1098" s="13">
        <v>1</v>
      </c>
      <c r="I1098" s="11">
        <v>5.45</v>
      </c>
      <c r="J1098" s="11">
        <v>5.45</v>
      </c>
    </row>
    <row r="1099" spans="1:10" ht="24" customHeight="1">
      <c r="A1099" s="16" t="s">
        <v>2075</v>
      </c>
      <c r="B1099" s="18" t="s">
        <v>2682</v>
      </c>
      <c r="C1099" s="16" t="s">
        <v>81</v>
      </c>
      <c r="D1099" s="16" t="s">
        <v>2683</v>
      </c>
      <c r="E1099" s="138" t="s">
        <v>75</v>
      </c>
      <c r="F1099" s="138"/>
      <c r="G1099" s="17" t="s">
        <v>121</v>
      </c>
      <c r="H1099" s="20">
        <v>9.7000000000000003E-2</v>
      </c>
      <c r="I1099" s="19">
        <v>12.63</v>
      </c>
      <c r="J1099" s="19">
        <v>1.22</v>
      </c>
    </row>
    <row r="1100" spans="1:10" ht="24" customHeight="1">
      <c r="A1100" s="16" t="s">
        <v>2075</v>
      </c>
      <c r="B1100" s="18" t="s">
        <v>2633</v>
      </c>
      <c r="C1100" s="16" t="s">
        <v>81</v>
      </c>
      <c r="D1100" s="16" t="s">
        <v>2634</v>
      </c>
      <c r="E1100" s="138" t="s">
        <v>75</v>
      </c>
      <c r="F1100" s="138"/>
      <c r="G1100" s="17" t="s">
        <v>121</v>
      </c>
      <c r="H1100" s="20">
        <v>9.7000000000000003E-2</v>
      </c>
      <c r="I1100" s="19">
        <v>16.43</v>
      </c>
      <c r="J1100" s="19">
        <v>1.5899999999999999</v>
      </c>
    </row>
    <row r="1101" spans="1:10" ht="24" customHeight="1">
      <c r="A1101" s="21" t="s">
        <v>2065</v>
      </c>
      <c r="B1101" s="23" t="s">
        <v>2721</v>
      </c>
      <c r="C1101" s="21" t="s">
        <v>81</v>
      </c>
      <c r="D1101" s="21" t="s">
        <v>2722</v>
      </c>
      <c r="E1101" s="136" t="s">
        <v>450</v>
      </c>
      <c r="F1101" s="136"/>
      <c r="G1101" s="22" t="s">
        <v>76</v>
      </c>
      <c r="H1101" s="25">
        <v>3.2000000000000001E-2</v>
      </c>
      <c r="I1101" s="24">
        <v>1.6400000000000001</v>
      </c>
      <c r="J1101" s="24">
        <v>0.05</v>
      </c>
    </row>
    <row r="1102" spans="1:10" ht="24" customHeight="1">
      <c r="A1102" s="21" t="s">
        <v>2065</v>
      </c>
      <c r="B1102" s="23" t="s">
        <v>2723</v>
      </c>
      <c r="C1102" s="21" t="s">
        <v>81</v>
      </c>
      <c r="D1102" s="21" t="s">
        <v>2724</v>
      </c>
      <c r="E1102" s="136" t="s">
        <v>450</v>
      </c>
      <c r="F1102" s="136"/>
      <c r="G1102" s="22" t="s">
        <v>220</v>
      </c>
      <c r="H1102" s="25">
        <v>1.0609999999999999</v>
      </c>
      <c r="I1102" s="24">
        <v>2.4500000000000002</v>
      </c>
      <c r="J1102" s="24">
        <v>2.59</v>
      </c>
    </row>
    <row r="1103" spans="1:10">
      <c r="A1103" s="39"/>
      <c r="B1103" s="39"/>
      <c r="C1103" s="39"/>
      <c r="D1103" s="39"/>
      <c r="E1103" s="39" t="s">
        <v>2067</v>
      </c>
      <c r="F1103" s="40">
        <v>2.15</v>
      </c>
      <c r="G1103" s="39" t="s">
        <v>2068</v>
      </c>
      <c r="H1103" s="40">
        <v>0</v>
      </c>
      <c r="I1103" s="39" t="s">
        <v>2069</v>
      </c>
      <c r="J1103" s="40">
        <v>2.15</v>
      </c>
    </row>
    <row r="1104" spans="1:10">
      <c r="A1104" s="39"/>
      <c r="B1104" s="39"/>
      <c r="C1104" s="39"/>
      <c r="D1104" s="39"/>
      <c r="E1104" s="39" t="s">
        <v>2070</v>
      </c>
      <c r="F1104" s="40">
        <v>1.4126400000000001</v>
      </c>
      <c r="G1104" s="39"/>
      <c r="H1104" s="137" t="s">
        <v>2071</v>
      </c>
      <c r="I1104" s="137"/>
      <c r="J1104" s="40">
        <v>6.86</v>
      </c>
    </row>
    <row r="1105" spans="1:10" ht="30" customHeight="1" thickBot="1">
      <c r="A1105" s="34"/>
      <c r="B1105" s="34"/>
      <c r="C1105" s="34"/>
      <c r="D1105" s="34"/>
      <c r="E1105" s="34"/>
      <c r="F1105" s="34"/>
      <c r="G1105" s="34" t="s">
        <v>2072</v>
      </c>
      <c r="H1105" s="36">
        <v>2.8</v>
      </c>
      <c r="I1105" s="34" t="s">
        <v>2073</v>
      </c>
      <c r="J1105" s="35">
        <v>19.21</v>
      </c>
    </row>
    <row r="1106" spans="1:10" ht="0.95" customHeight="1" thickTop="1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ht="18" customHeight="1">
      <c r="A1107" s="2" t="s">
        <v>2725</v>
      </c>
      <c r="B1107" s="4" t="s">
        <v>63</v>
      </c>
      <c r="C1107" s="2" t="s">
        <v>64</v>
      </c>
      <c r="D1107" s="2" t="s">
        <v>8</v>
      </c>
      <c r="E1107" s="134" t="s">
        <v>65</v>
      </c>
      <c r="F1107" s="134"/>
      <c r="G1107" s="3" t="s">
        <v>66</v>
      </c>
      <c r="H1107" s="4" t="s">
        <v>67</v>
      </c>
      <c r="I1107" s="4" t="s">
        <v>2063</v>
      </c>
      <c r="J1107" s="4" t="s">
        <v>69</v>
      </c>
    </row>
    <row r="1108" spans="1:10" ht="24" customHeight="1">
      <c r="A1108" s="9" t="s">
        <v>2064</v>
      </c>
      <c r="B1108" s="14" t="s">
        <v>1078</v>
      </c>
      <c r="C1108" s="9" t="s">
        <v>188</v>
      </c>
      <c r="D1108" s="9" t="s">
        <v>1079</v>
      </c>
      <c r="E1108" s="135" t="s">
        <v>1080</v>
      </c>
      <c r="F1108" s="135"/>
      <c r="G1108" s="10" t="s">
        <v>241</v>
      </c>
      <c r="H1108" s="13">
        <v>1</v>
      </c>
      <c r="I1108" s="11">
        <v>9.9</v>
      </c>
      <c r="J1108" s="11">
        <v>9.9</v>
      </c>
    </row>
    <row r="1109" spans="1:10" ht="24" customHeight="1">
      <c r="A1109" s="16" t="s">
        <v>2075</v>
      </c>
      <c r="B1109" s="18" t="s">
        <v>2726</v>
      </c>
      <c r="C1109" s="16" t="s">
        <v>188</v>
      </c>
      <c r="D1109" s="16" t="s">
        <v>2727</v>
      </c>
      <c r="E1109" s="138" t="s">
        <v>2728</v>
      </c>
      <c r="F1109" s="138"/>
      <c r="G1109" s="17" t="s">
        <v>241</v>
      </c>
      <c r="H1109" s="20">
        <v>1.01</v>
      </c>
      <c r="I1109" s="19">
        <v>3.38</v>
      </c>
      <c r="J1109" s="19">
        <v>3.41</v>
      </c>
    </row>
    <row r="1110" spans="1:10" ht="24" customHeight="1">
      <c r="A1110" s="16" t="s">
        <v>2075</v>
      </c>
      <c r="B1110" s="18" t="s">
        <v>2308</v>
      </c>
      <c r="C1110" s="16" t="s">
        <v>188</v>
      </c>
      <c r="D1110" s="16" t="s">
        <v>2309</v>
      </c>
      <c r="E1110" s="138" t="s">
        <v>2306</v>
      </c>
      <c r="F1110" s="138"/>
      <c r="G1110" s="17" t="s">
        <v>2307</v>
      </c>
      <c r="H1110" s="20">
        <v>0.12</v>
      </c>
      <c r="I1110" s="19">
        <v>2.73</v>
      </c>
      <c r="J1110" s="19">
        <v>0.32</v>
      </c>
    </row>
    <row r="1111" spans="1:10" ht="24" customHeight="1">
      <c r="A1111" s="16" t="s">
        <v>2075</v>
      </c>
      <c r="B1111" s="18" t="s">
        <v>2689</v>
      </c>
      <c r="C1111" s="16" t="s">
        <v>188</v>
      </c>
      <c r="D1111" s="16" t="s">
        <v>2690</v>
      </c>
      <c r="E1111" s="138" t="s">
        <v>2306</v>
      </c>
      <c r="F1111" s="138"/>
      <c r="G1111" s="17" t="s">
        <v>2307</v>
      </c>
      <c r="H1111" s="20">
        <v>0.12</v>
      </c>
      <c r="I1111" s="19">
        <v>2.67</v>
      </c>
      <c r="J1111" s="19">
        <v>0.32</v>
      </c>
    </row>
    <row r="1112" spans="1:10" ht="24" customHeight="1">
      <c r="A1112" s="21" t="s">
        <v>2065</v>
      </c>
      <c r="B1112" s="23" t="s">
        <v>2729</v>
      </c>
      <c r="C1112" s="21" t="s">
        <v>188</v>
      </c>
      <c r="D1112" s="21" t="s">
        <v>2730</v>
      </c>
      <c r="E1112" s="136" t="s">
        <v>450</v>
      </c>
      <c r="F1112" s="136"/>
      <c r="G1112" s="22" t="s">
        <v>2385</v>
      </c>
      <c r="H1112" s="25">
        <v>5.0000000000000001E-4</v>
      </c>
      <c r="I1112" s="24">
        <v>60.37</v>
      </c>
      <c r="J1112" s="24">
        <v>0.03</v>
      </c>
    </row>
    <row r="1113" spans="1:10" ht="24" customHeight="1">
      <c r="A1113" s="21" t="s">
        <v>2065</v>
      </c>
      <c r="B1113" s="23" t="s">
        <v>2731</v>
      </c>
      <c r="C1113" s="21" t="s">
        <v>188</v>
      </c>
      <c r="D1113" s="21" t="s">
        <v>2732</v>
      </c>
      <c r="E1113" s="136" t="s">
        <v>450</v>
      </c>
      <c r="F1113" s="136"/>
      <c r="G1113" s="22" t="s">
        <v>2733</v>
      </c>
      <c r="H1113" s="25">
        <v>2.0000000000000001E-4</v>
      </c>
      <c r="I1113" s="24">
        <v>58.13</v>
      </c>
      <c r="J1113" s="24">
        <v>0.01</v>
      </c>
    </row>
    <row r="1114" spans="1:10" ht="24" customHeight="1">
      <c r="A1114" s="21" t="s">
        <v>2065</v>
      </c>
      <c r="B1114" s="23" t="s">
        <v>2694</v>
      </c>
      <c r="C1114" s="21" t="s">
        <v>81</v>
      </c>
      <c r="D1114" s="21" t="s">
        <v>2695</v>
      </c>
      <c r="E1114" s="136" t="s">
        <v>2318</v>
      </c>
      <c r="F1114" s="136"/>
      <c r="G1114" s="22" t="s">
        <v>121</v>
      </c>
      <c r="H1114" s="25">
        <v>0.12</v>
      </c>
      <c r="I1114" s="24">
        <v>12.9</v>
      </c>
      <c r="J1114" s="24">
        <v>1.54</v>
      </c>
    </row>
    <row r="1115" spans="1:10" ht="24" customHeight="1">
      <c r="A1115" s="21" t="s">
        <v>2065</v>
      </c>
      <c r="B1115" s="23" t="s">
        <v>2321</v>
      </c>
      <c r="C1115" s="21" t="s">
        <v>81</v>
      </c>
      <c r="D1115" s="21" t="s">
        <v>2322</v>
      </c>
      <c r="E1115" s="136" t="s">
        <v>2318</v>
      </c>
      <c r="F1115" s="136"/>
      <c r="G1115" s="22" t="s">
        <v>121</v>
      </c>
      <c r="H1115" s="25">
        <v>0.12</v>
      </c>
      <c r="I1115" s="24">
        <v>9.16</v>
      </c>
      <c r="J1115" s="24">
        <v>1.0900000000000001</v>
      </c>
    </row>
    <row r="1116" spans="1:10" ht="24" customHeight="1">
      <c r="A1116" s="21" t="s">
        <v>2065</v>
      </c>
      <c r="B1116" s="23" t="s">
        <v>2734</v>
      </c>
      <c r="C1116" s="21" t="s">
        <v>81</v>
      </c>
      <c r="D1116" s="21" t="s">
        <v>2735</v>
      </c>
      <c r="E1116" s="136" t="s">
        <v>450</v>
      </c>
      <c r="F1116" s="136"/>
      <c r="G1116" s="22" t="s">
        <v>220</v>
      </c>
      <c r="H1116" s="25">
        <v>1.01</v>
      </c>
      <c r="I1116" s="24">
        <v>3.15</v>
      </c>
      <c r="J1116" s="24">
        <v>3.18</v>
      </c>
    </row>
    <row r="1117" spans="1:10">
      <c r="A1117" s="39"/>
      <c r="B1117" s="39"/>
      <c r="C1117" s="39"/>
      <c r="D1117" s="39"/>
      <c r="E1117" s="39" t="s">
        <v>2067</v>
      </c>
      <c r="F1117" s="40">
        <v>4.68</v>
      </c>
      <c r="G1117" s="39" t="s">
        <v>2068</v>
      </c>
      <c r="H1117" s="40">
        <v>0</v>
      </c>
      <c r="I1117" s="39" t="s">
        <v>2069</v>
      </c>
      <c r="J1117" s="40">
        <v>4.68</v>
      </c>
    </row>
    <row r="1118" spans="1:10">
      <c r="A1118" s="39"/>
      <c r="B1118" s="39"/>
      <c r="C1118" s="39"/>
      <c r="D1118" s="39"/>
      <c r="E1118" s="39" t="s">
        <v>2070</v>
      </c>
      <c r="F1118" s="40">
        <v>2.5660799999999999</v>
      </c>
      <c r="G1118" s="39"/>
      <c r="H1118" s="137" t="s">
        <v>2071</v>
      </c>
      <c r="I1118" s="137"/>
      <c r="J1118" s="40">
        <v>12.47</v>
      </c>
    </row>
    <row r="1119" spans="1:10" ht="30" customHeight="1" thickBot="1">
      <c r="A1119" s="34"/>
      <c r="B1119" s="34"/>
      <c r="C1119" s="34"/>
      <c r="D1119" s="34"/>
      <c r="E1119" s="34"/>
      <c r="F1119" s="34"/>
      <c r="G1119" s="34" t="s">
        <v>2072</v>
      </c>
      <c r="H1119" s="36">
        <v>131.6</v>
      </c>
      <c r="I1119" s="34" t="s">
        <v>2073</v>
      </c>
      <c r="J1119" s="35">
        <v>1641.05</v>
      </c>
    </row>
    <row r="1120" spans="1:10" ht="0.95" customHeight="1" thickTop="1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ht="18" customHeight="1">
      <c r="A1121" s="2" t="s">
        <v>2736</v>
      </c>
      <c r="B1121" s="4" t="s">
        <v>63</v>
      </c>
      <c r="C1121" s="2" t="s">
        <v>64</v>
      </c>
      <c r="D1121" s="2" t="s">
        <v>8</v>
      </c>
      <c r="E1121" s="134" t="s">
        <v>65</v>
      </c>
      <c r="F1121" s="134"/>
      <c r="G1121" s="3" t="s">
        <v>66</v>
      </c>
      <c r="H1121" s="4" t="s">
        <v>67</v>
      </c>
      <c r="I1121" s="4" t="s">
        <v>2063</v>
      </c>
      <c r="J1121" s="4" t="s">
        <v>69</v>
      </c>
    </row>
    <row r="1122" spans="1:10" ht="24" customHeight="1">
      <c r="A1122" s="9" t="s">
        <v>2064</v>
      </c>
      <c r="B1122" s="14" t="s">
        <v>1393</v>
      </c>
      <c r="C1122" s="9" t="s">
        <v>188</v>
      </c>
      <c r="D1122" s="9" t="s">
        <v>1394</v>
      </c>
      <c r="E1122" s="135" t="s">
        <v>1080</v>
      </c>
      <c r="F1122" s="135"/>
      <c r="G1122" s="10" t="s">
        <v>241</v>
      </c>
      <c r="H1122" s="13">
        <v>1</v>
      </c>
      <c r="I1122" s="11">
        <v>14.15</v>
      </c>
      <c r="J1122" s="11">
        <v>14.15</v>
      </c>
    </row>
    <row r="1123" spans="1:10" ht="24" customHeight="1">
      <c r="A1123" s="16" t="s">
        <v>2075</v>
      </c>
      <c r="B1123" s="18" t="s">
        <v>2726</v>
      </c>
      <c r="C1123" s="16" t="s">
        <v>188</v>
      </c>
      <c r="D1123" s="16" t="s">
        <v>2727</v>
      </c>
      <c r="E1123" s="138" t="s">
        <v>2728</v>
      </c>
      <c r="F1123" s="138"/>
      <c r="G1123" s="17" t="s">
        <v>241</v>
      </c>
      <c r="H1123" s="20">
        <v>1.01</v>
      </c>
      <c r="I1123" s="19">
        <v>3.38</v>
      </c>
      <c r="J1123" s="19">
        <v>3.41</v>
      </c>
    </row>
    <row r="1124" spans="1:10" ht="24" customHeight="1">
      <c r="A1124" s="16" t="s">
        <v>2075</v>
      </c>
      <c r="B1124" s="18" t="s">
        <v>2308</v>
      </c>
      <c r="C1124" s="16" t="s">
        <v>188</v>
      </c>
      <c r="D1124" s="16" t="s">
        <v>2309</v>
      </c>
      <c r="E1124" s="138" t="s">
        <v>2306</v>
      </c>
      <c r="F1124" s="138"/>
      <c r="G1124" s="17" t="s">
        <v>2307</v>
      </c>
      <c r="H1124" s="20">
        <v>0.13</v>
      </c>
      <c r="I1124" s="19">
        <v>2.73</v>
      </c>
      <c r="J1124" s="19">
        <v>0.35</v>
      </c>
    </row>
    <row r="1125" spans="1:10" ht="24" customHeight="1">
      <c r="A1125" s="16" t="s">
        <v>2075</v>
      </c>
      <c r="B1125" s="18" t="s">
        <v>2689</v>
      </c>
      <c r="C1125" s="16" t="s">
        <v>188</v>
      </c>
      <c r="D1125" s="16" t="s">
        <v>2690</v>
      </c>
      <c r="E1125" s="138" t="s">
        <v>2306</v>
      </c>
      <c r="F1125" s="138"/>
      <c r="G1125" s="17" t="s">
        <v>2307</v>
      </c>
      <c r="H1125" s="20">
        <v>0.13</v>
      </c>
      <c r="I1125" s="19">
        <v>2.67</v>
      </c>
      <c r="J1125" s="19">
        <v>0.34</v>
      </c>
    </row>
    <row r="1126" spans="1:10" ht="24" customHeight="1">
      <c r="A1126" s="21" t="s">
        <v>2065</v>
      </c>
      <c r="B1126" s="23" t="s">
        <v>2729</v>
      </c>
      <c r="C1126" s="21" t="s">
        <v>188</v>
      </c>
      <c r="D1126" s="21" t="s">
        <v>2730</v>
      </c>
      <c r="E1126" s="136" t="s">
        <v>450</v>
      </c>
      <c r="F1126" s="136"/>
      <c r="G1126" s="22" t="s">
        <v>2385</v>
      </c>
      <c r="H1126" s="25">
        <v>6.9999999999999999E-4</v>
      </c>
      <c r="I1126" s="24">
        <v>60.37</v>
      </c>
      <c r="J1126" s="24">
        <v>0.04</v>
      </c>
    </row>
    <row r="1127" spans="1:10" ht="24" customHeight="1">
      <c r="A1127" s="21" t="s">
        <v>2065</v>
      </c>
      <c r="B1127" s="23" t="s">
        <v>2731</v>
      </c>
      <c r="C1127" s="21" t="s">
        <v>188</v>
      </c>
      <c r="D1127" s="21" t="s">
        <v>2732</v>
      </c>
      <c r="E1127" s="136" t="s">
        <v>450</v>
      </c>
      <c r="F1127" s="136"/>
      <c r="G1127" s="22" t="s">
        <v>2733</v>
      </c>
      <c r="H1127" s="25">
        <v>2.9999999999999997E-4</v>
      </c>
      <c r="I1127" s="24">
        <v>58.13</v>
      </c>
      <c r="J1127" s="24">
        <v>0.01</v>
      </c>
    </row>
    <row r="1128" spans="1:10" ht="24" customHeight="1">
      <c r="A1128" s="21" t="s">
        <v>2065</v>
      </c>
      <c r="B1128" s="23" t="s">
        <v>2694</v>
      </c>
      <c r="C1128" s="21" t="s">
        <v>81</v>
      </c>
      <c r="D1128" s="21" t="s">
        <v>2695</v>
      </c>
      <c r="E1128" s="136" t="s">
        <v>2318</v>
      </c>
      <c r="F1128" s="136"/>
      <c r="G1128" s="22" t="s">
        <v>121</v>
      </c>
      <c r="H1128" s="25">
        <v>0.13</v>
      </c>
      <c r="I1128" s="24">
        <v>12.9</v>
      </c>
      <c r="J1128" s="24">
        <v>1.67</v>
      </c>
    </row>
    <row r="1129" spans="1:10" ht="24" customHeight="1">
      <c r="A1129" s="21" t="s">
        <v>2065</v>
      </c>
      <c r="B1129" s="23" t="s">
        <v>2321</v>
      </c>
      <c r="C1129" s="21" t="s">
        <v>81</v>
      </c>
      <c r="D1129" s="21" t="s">
        <v>2322</v>
      </c>
      <c r="E1129" s="136" t="s">
        <v>2318</v>
      </c>
      <c r="F1129" s="136"/>
      <c r="G1129" s="22" t="s">
        <v>121</v>
      </c>
      <c r="H1129" s="25">
        <v>0.13</v>
      </c>
      <c r="I1129" s="24">
        <v>9.16</v>
      </c>
      <c r="J1129" s="24">
        <v>1.19</v>
      </c>
    </row>
    <row r="1130" spans="1:10" ht="24" customHeight="1">
      <c r="A1130" s="21" t="s">
        <v>2065</v>
      </c>
      <c r="B1130" s="23" t="s">
        <v>2737</v>
      </c>
      <c r="C1130" s="21" t="s">
        <v>81</v>
      </c>
      <c r="D1130" s="21" t="s">
        <v>2738</v>
      </c>
      <c r="E1130" s="136" t="s">
        <v>450</v>
      </c>
      <c r="F1130" s="136"/>
      <c r="G1130" s="22" t="s">
        <v>220</v>
      </c>
      <c r="H1130" s="25">
        <v>1.01</v>
      </c>
      <c r="I1130" s="24">
        <v>7.07</v>
      </c>
      <c r="J1130" s="24">
        <v>7.14</v>
      </c>
    </row>
    <row r="1131" spans="1:10">
      <c r="A1131" s="39"/>
      <c r="B1131" s="39"/>
      <c r="C1131" s="39"/>
      <c r="D1131" s="39"/>
      <c r="E1131" s="39" t="s">
        <v>2067</v>
      </c>
      <c r="F1131" s="40">
        <v>4.91</v>
      </c>
      <c r="G1131" s="39" t="s">
        <v>2068</v>
      </c>
      <c r="H1131" s="40">
        <v>0</v>
      </c>
      <c r="I1131" s="39" t="s">
        <v>2069</v>
      </c>
      <c r="J1131" s="40">
        <v>4.91</v>
      </c>
    </row>
    <row r="1132" spans="1:10">
      <c r="A1132" s="39"/>
      <c r="B1132" s="39"/>
      <c r="C1132" s="39"/>
      <c r="D1132" s="39"/>
      <c r="E1132" s="39" t="s">
        <v>2070</v>
      </c>
      <c r="F1132" s="40">
        <v>3.6676799999999998</v>
      </c>
      <c r="G1132" s="39"/>
      <c r="H1132" s="137" t="s">
        <v>2071</v>
      </c>
      <c r="I1132" s="137"/>
      <c r="J1132" s="40">
        <v>17.82</v>
      </c>
    </row>
    <row r="1133" spans="1:10" ht="30" customHeight="1" thickBot="1">
      <c r="A1133" s="34"/>
      <c r="B1133" s="34"/>
      <c r="C1133" s="34"/>
      <c r="D1133" s="34"/>
      <c r="E1133" s="34"/>
      <c r="F1133" s="34"/>
      <c r="G1133" s="34" t="s">
        <v>2072</v>
      </c>
      <c r="H1133" s="36">
        <v>34.1</v>
      </c>
      <c r="I1133" s="34" t="s">
        <v>2073</v>
      </c>
      <c r="J1133" s="35">
        <v>607.66</v>
      </c>
    </row>
    <row r="1134" spans="1:10" ht="0.95" customHeight="1" thickTop="1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ht="18" customHeight="1">
      <c r="A1135" s="2" t="s">
        <v>2739</v>
      </c>
      <c r="B1135" s="4" t="s">
        <v>63</v>
      </c>
      <c r="C1135" s="2" t="s">
        <v>64</v>
      </c>
      <c r="D1135" s="2" t="s">
        <v>8</v>
      </c>
      <c r="E1135" s="134" t="s">
        <v>65</v>
      </c>
      <c r="F1135" s="134"/>
      <c r="G1135" s="3" t="s">
        <v>66</v>
      </c>
      <c r="H1135" s="4" t="s">
        <v>67</v>
      </c>
      <c r="I1135" s="4" t="s">
        <v>2063</v>
      </c>
      <c r="J1135" s="4" t="s">
        <v>69</v>
      </c>
    </row>
    <row r="1136" spans="1:10" ht="24" customHeight="1">
      <c r="A1136" s="9" t="s">
        <v>2064</v>
      </c>
      <c r="B1136" s="14" t="s">
        <v>1232</v>
      </c>
      <c r="C1136" s="9" t="s">
        <v>188</v>
      </c>
      <c r="D1136" s="9" t="s">
        <v>1233</v>
      </c>
      <c r="E1136" s="135" t="s">
        <v>1080</v>
      </c>
      <c r="F1136" s="135"/>
      <c r="G1136" s="10" t="s">
        <v>241</v>
      </c>
      <c r="H1136" s="13">
        <v>1</v>
      </c>
      <c r="I1136" s="11">
        <v>32.39</v>
      </c>
      <c r="J1136" s="11">
        <v>32.39</v>
      </c>
    </row>
    <row r="1137" spans="1:10" ht="24" customHeight="1">
      <c r="A1137" s="16" t="s">
        <v>2075</v>
      </c>
      <c r="B1137" s="18" t="s">
        <v>2740</v>
      </c>
      <c r="C1137" s="16" t="s">
        <v>188</v>
      </c>
      <c r="D1137" s="16" t="s">
        <v>2741</v>
      </c>
      <c r="E1137" s="138" t="s">
        <v>2728</v>
      </c>
      <c r="F1137" s="138"/>
      <c r="G1137" s="17" t="s">
        <v>241</v>
      </c>
      <c r="H1137" s="20">
        <v>1.01</v>
      </c>
      <c r="I1137" s="19">
        <v>6.44</v>
      </c>
      <c r="J1137" s="19">
        <v>6.5</v>
      </c>
    </row>
    <row r="1138" spans="1:10" ht="24" customHeight="1">
      <c r="A1138" s="16" t="s">
        <v>2075</v>
      </c>
      <c r="B1138" s="18" t="s">
        <v>2742</v>
      </c>
      <c r="C1138" s="16" t="s">
        <v>188</v>
      </c>
      <c r="D1138" s="16" t="s">
        <v>2743</v>
      </c>
      <c r="E1138" s="138" t="s">
        <v>2744</v>
      </c>
      <c r="F1138" s="138"/>
      <c r="G1138" s="17" t="s">
        <v>241</v>
      </c>
      <c r="H1138" s="20">
        <v>1.01</v>
      </c>
      <c r="I1138" s="19">
        <v>7.26</v>
      </c>
      <c r="J1138" s="19">
        <v>7.33</v>
      </c>
    </row>
    <row r="1139" spans="1:10" ht="24" customHeight="1">
      <c r="A1139" s="16" t="s">
        <v>2075</v>
      </c>
      <c r="B1139" s="18" t="s">
        <v>2308</v>
      </c>
      <c r="C1139" s="16" t="s">
        <v>188</v>
      </c>
      <c r="D1139" s="16" t="s">
        <v>2309</v>
      </c>
      <c r="E1139" s="138" t="s">
        <v>2306</v>
      </c>
      <c r="F1139" s="138"/>
      <c r="G1139" s="17" t="s">
        <v>2307</v>
      </c>
      <c r="H1139" s="20">
        <v>0.24</v>
      </c>
      <c r="I1139" s="19">
        <v>2.73</v>
      </c>
      <c r="J1139" s="19">
        <v>0.65</v>
      </c>
    </row>
    <row r="1140" spans="1:10" ht="24" customHeight="1">
      <c r="A1140" s="16" t="s">
        <v>2075</v>
      </c>
      <c r="B1140" s="18" t="s">
        <v>2689</v>
      </c>
      <c r="C1140" s="16" t="s">
        <v>188</v>
      </c>
      <c r="D1140" s="16" t="s">
        <v>2690</v>
      </c>
      <c r="E1140" s="138" t="s">
        <v>2306</v>
      </c>
      <c r="F1140" s="138"/>
      <c r="G1140" s="17" t="s">
        <v>2307</v>
      </c>
      <c r="H1140" s="20">
        <v>0.24</v>
      </c>
      <c r="I1140" s="19">
        <v>2.67</v>
      </c>
      <c r="J1140" s="19">
        <v>0.64</v>
      </c>
    </row>
    <row r="1141" spans="1:10" ht="24" customHeight="1">
      <c r="A1141" s="21" t="s">
        <v>2065</v>
      </c>
      <c r="B1141" s="23" t="s">
        <v>2729</v>
      </c>
      <c r="C1141" s="21" t="s">
        <v>188</v>
      </c>
      <c r="D1141" s="21" t="s">
        <v>2730</v>
      </c>
      <c r="E1141" s="136" t="s">
        <v>450</v>
      </c>
      <c r="F1141" s="136"/>
      <c r="G1141" s="22" t="s">
        <v>2385</v>
      </c>
      <c r="H1141" s="25">
        <v>1.1999999999999999E-3</v>
      </c>
      <c r="I1141" s="24">
        <v>60.37</v>
      </c>
      <c r="J1141" s="24">
        <v>7.0000000000000007E-2</v>
      </c>
    </row>
    <row r="1142" spans="1:10" ht="24" customHeight="1">
      <c r="A1142" s="21" t="s">
        <v>2065</v>
      </c>
      <c r="B1142" s="23" t="s">
        <v>2731</v>
      </c>
      <c r="C1142" s="21" t="s">
        <v>188</v>
      </c>
      <c r="D1142" s="21" t="s">
        <v>2732</v>
      </c>
      <c r="E1142" s="136" t="s">
        <v>450</v>
      </c>
      <c r="F1142" s="136"/>
      <c r="G1142" s="22" t="s">
        <v>2733</v>
      </c>
      <c r="H1142" s="25">
        <v>5.0000000000000001E-4</v>
      </c>
      <c r="I1142" s="24">
        <v>58.13</v>
      </c>
      <c r="J1142" s="24">
        <v>0.02</v>
      </c>
    </row>
    <row r="1143" spans="1:10" ht="24" customHeight="1">
      <c r="A1143" s="21" t="s">
        <v>2065</v>
      </c>
      <c r="B1143" s="23" t="s">
        <v>2694</v>
      </c>
      <c r="C1143" s="21" t="s">
        <v>81</v>
      </c>
      <c r="D1143" s="21" t="s">
        <v>2695</v>
      </c>
      <c r="E1143" s="136" t="s">
        <v>2318</v>
      </c>
      <c r="F1143" s="136"/>
      <c r="G1143" s="22" t="s">
        <v>121</v>
      </c>
      <c r="H1143" s="25">
        <v>0.24</v>
      </c>
      <c r="I1143" s="24">
        <v>12.9</v>
      </c>
      <c r="J1143" s="24">
        <v>3.09</v>
      </c>
    </row>
    <row r="1144" spans="1:10" ht="24" customHeight="1">
      <c r="A1144" s="21" t="s">
        <v>2065</v>
      </c>
      <c r="B1144" s="23" t="s">
        <v>2321</v>
      </c>
      <c r="C1144" s="21" t="s">
        <v>81</v>
      </c>
      <c r="D1144" s="21" t="s">
        <v>2322</v>
      </c>
      <c r="E1144" s="136" t="s">
        <v>2318</v>
      </c>
      <c r="F1144" s="136"/>
      <c r="G1144" s="22" t="s">
        <v>121</v>
      </c>
      <c r="H1144" s="25">
        <v>0.24</v>
      </c>
      <c r="I1144" s="24">
        <v>9.16</v>
      </c>
      <c r="J1144" s="24">
        <v>2.19</v>
      </c>
    </row>
    <row r="1145" spans="1:10" ht="24" customHeight="1">
      <c r="A1145" s="21" t="s">
        <v>2065</v>
      </c>
      <c r="B1145" s="23" t="s">
        <v>2745</v>
      </c>
      <c r="C1145" s="21" t="s">
        <v>81</v>
      </c>
      <c r="D1145" s="21" t="s">
        <v>2746</v>
      </c>
      <c r="E1145" s="136" t="s">
        <v>450</v>
      </c>
      <c r="F1145" s="136"/>
      <c r="G1145" s="22" t="s">
        <v>220</v>
      </c>
      <c r="H1145" s="25">
        <v>1.01</v>
      </c>
      <c r="I1145" s="24">
        <v>11.79</v>
      </c>
      <c r="J1145" s="24">
        <v>11.9</v>
      </c>
    </row>
    <row r="1146" spans="1:10">
      <c r="A1146" s="39"/>
      <c r="B1146" s="39"/>
      <c r="C1146" s="39"/>
      <c r="D1146" s="39"/>
      <c r="E1146" s="39" t="s">
        <v>2067</v>
      </c>
      <c r="F1146" s="40">
        <v>15.2</v>
      </c>
      <c r="G1146" s="39" t="s">
        <v>2068</v>
      </c>
      <c r="H1146" s="40">
        <v>0</v>
      </c>
      <c r="I1146" s="39" t="s">
        <v>2069</v>
      </c>
      <c r="J1146" s="40">
        <v>15.2</v>
      </c>
    </row>
    <row r="1147" spans="1:10">
      <c r="A1147" s="39"/>
      <c r="B1147" s="39"/>
      <c r="C1147" s="39"/>
      <c r="D1147" s="39"/>
      <c r="E1147" s="39" t="s">
        <v>2070</v>
      </c>
      <c r="F1147" s="40">
        <v>8.3954880000000003</v>
      </c>
      <c r="G1147" s="39"/>
      <c r="H1147" s="137" t="s">
        <v>2071</v>
      </c>
      <c r="I1147" s="137"/>
      <c r="J1147" s="40">
        <v>40.79</v>
      </c>
    </row>
    <row r="1148" spans="1:10" ht="30" customHeight="1" thickBot="1">
      <c r="A1148" s="34"/>
      <c r="B1148" s="34"/>
      <c r="C1148" s="34"/>
      <c r="D1148" s="34"/>
      <c r="E1148" s="34"/>
      <c r="F1148" s="34"/>
      <c r="G1148" s="34" t="s">
        <v>2072</v>
      </c>
      <c r="H1148" s="36">
        <v>25.7</v>
      </c>
      <c r="I1148" s="34" t="s">
        <v>2073</v>
      </c>
      <c r="J1148" s="35">
        <v>1048.3</v>
      </c>
    </row>
    <row r="1149" spans="1:10" ht="0.95" customHeight="1" thickTop="1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ht="18" customHeight="1">
      <c r="A1150" s="2" t="s">
        <v>2747</v>
      </c>
      <c r="B1150" s="4" t="s">
        <v>63</v>
      </c>
      <c r="C1150" s="2" t="s">
        <v>64</v>
      </c>
      <c r="D1150" s="2" t="s">
        <v>8</v>
      </c>
      <c r="E1150" s="134" t="s">
        <v>65</v>
      </c>
      <c r="F1150" s="134"/>
      <c r="G1150" s="3" t="s">
        <v>66</v>
      </c>
      <c r="H1150" s="4" t="s">
        <v>67</v>
      </c>
      <c r="I1150" s="4" t="s">
        <v>2063</v>
      </c>
      <c r="J1150" s="4" t="s">
        <v>69</v>
      </c>
    </row>
    <row r="1151" spans="1:10" ht="24" customHeight="1">
      <c r="A1151" s="9" t="s">
        <v>2064</v>
      </c>
      <c r="B1151" s="14" t="s">
        <v>2054</v>
      </c>
      <c r="C1151" s="9" t="s">
        <v>188</v>
      </c>
      <c r="D1151" s="9" t="s">
        <v>2055</v>
      </c>
      <c r="E1151" s="135" t="s">
        <v>1080</v>
      </c>
      <c r="F1151" s="135"/>
      <c r="G1151" s="10" t="s">
        <v>241</v>
      </c>
      <c r="H1151" s="13">
        <v>1</v>
      </c>
      <c r="I1151" s="11">
        <v>8.3699999999999992</v>
      </c>
      <c r="J1151" s="11">
        <v>8.3699999999999992</v>
      </c>
    </row>
    <row r="1152" spans="1:10" ht="24" customHeight="1">
      <c r="A1152" s="16" t="s">
        <v>2075</v>
      </c>
      <c r="B1152" s="18" t="s">
        <v>2726</v>
      </c>
      <c r="C1152" s="16" t="s">
        <v>188</v>
      </c>
      <c r="D1152" s="16" t="s">
        <v>2727</v>
      </c>
      <c r="E1152" s="138" t="s">
        <v>2728</v>
      </c>
      <c r="F1152" s="138"/>
      <c r="G1152" s="17" t="s">
        <v>241</v>
      </c>
      <c r="H1152" s="20">
        <v>1.01</v>
      </c>
      <c r="I1152" s="19">
        <v>3.38</v>
      </c>
      <c r="J1152" s="19">
        <v>3.41</v>
      </c>
    </row>
    <row r="1153" spans="1:10" ht="24" customHeight="1">
      <c r="A1153" s="16" t="s">
        <v>2075</v>
      </c>
      <c r="B1153" s="18" t="s">
        <v>2308</v>
      </c>
      <c r="C1153" s="16" t="s">
        <v>188</v>
      </c>
      <c r="D1153" s="16" t="s">
        <v>2309</v>
      </c>
      <c r="E1153" s="138" t="s">
        <v>2306</v>
      </c>
      <c r="F1153" s="138"/>
      <c r="G1153" s="17" t="s">
        <v>2307</v>
      </c>
      <c r="H1153" s="20">
        <v>0.09</v>
      </c>
      <c r="I1153" s="19">
        <v>2.73</v>
      </c>
      <c r="J1153" s="19">
        <v>0.24</v>
      </c>
    </row>
    <row r="1154" spans="1:10" ht="24" customHeight="1">
      <c r="A1154" s="16" t="s">
        <v>2075</v>
      </c>
      <c r="B1154" s="18" t="s">
        <v>2689</v>
      </c>
      <c r="C1154" s="16" t="s">
        <v>188</v>
      </c>
      <c r="D1154" s="16" t="s">
        <v>2690</v>
      </c>
      <c r="E1154" s="138" t="s">
        <v>2306</v>
      </c>
      <c r="F1154" s="138"/>
      <c r="G1154" s="17" t="s">
        <v>2307</v>
      </c>
      <c r="H1154" s="20">
        <v>0.09</v>
      </c>
      <c r="I1154" s="19">
        <v>2.67</v>
      </c>
      <c r="J1154" s="19">
        <v>0.24</v>
      </c>
    </row>
    <row r="1155" spans="1:10" ht="24" customHeight="1">
      <c r="A1155" s="21" t="s">
        <v>2065</v>
      </c>
      <c r="B1155" s="23" t="s">
        <v>2729</v>
      </c>
      <c r="C1155" s="21" t="s">
        <v>188</v>
      </c>
      <c r="D1155" s="21" t="s">
        <v>2730</v>
      </c>
      <c r="E1155" s="136" t="s">
        <v>450</v>
      </c>
      <c r="F1155" s="136"/>
      <c r="G1155" s="22" t="s">
        <v>2385</v>
      </c>
      <c r="H1155" s="25">
        <v>4.0000000000000002E-4</v>
      </c>
      <c r="I1155" s="24">
        <v>60.37</v>
      </c>
      <c r="J1155" s="24">
        <v>0.02</v>
      </c>
    </row>
    <row r="1156" spans="1:10" ht="24" customHeight="1">
      <c r="A1156" s="21" t="s">
        <v>2065</v>
      </c>
      <c r="B1156" s="23" t="s">
        <v>2731</v>
      </c>
      <c r="C1156" s="21" t="s">
        <v>188</v>
      </c>
      <c r="D1156" s="21" t="s">
        <v>2732</v>
      </c>
      <c r="E1156" s="136" t="s">
        <v>450</v>
      </c>
      <c r="F1156" s="136"/>
      <c r="G1156" s="22" t="s">
        <v>2733</v>
      </c>
      <c r="H1156" s="25">
        <v>2.0000000000000001E-4</v>
      </c>
      <c r="I1156" s="24">
        <v>58.13</v>
      </c>
      <c r="J1156" s="24">
        <v>0.01</v>
      </c>
    </row>
    <row r="1157" spans="1:10" ht="24" customHeight="1">
      <c r="A1157" s="21" t="s">
        <v>2065</v>
      </c>
      <c r="B1157" s="23" t="s">
        <v>2694</v>
      </c>
      <c r="C1157" s="21" t="s">
        <v>81</v>
      </c>
      <c r="D1157" s="21" t="s">
        <v>2695</v>
      </c>
      <c r="E1157" s="136" t="s">
        <v>2318</v>
      </c>
      <c r="F1157" s="136"/>
      <c r="G1157" s="22" t="s">
        <v>121</v>
      </c>
      <c r="H1157" s="25">
        <v>0.09</v>
      </c>
      <c r="I1157" s="24">
        <v>12.9</v>
      </c>
      <c r="J1157" s="24">
        <v>1.1599999999999999</v>
      </c>
    </row>
    <row r="1158" spans="1:10" ht="24" customHeight="1">
      <c r="A1158" s="21" t="s">
        <v>2065</v>
      </c>
      <c r="B1158" s="23" t="s">
        <v>2321</v>
      </c>
      <c r="C1158" s="21" t="s">
        <v>81</v>
      </c>
      <c r="D1158" s="21" t="s">
        <v>2322</v>
      </c>
      <c r="E1158" s="136" t="s">
        <v>2318</v>
      </c>
      <c r="F1158" s="136"/>
      <c r="G1158" s="22" t="s">
        <v>121</v>
      </c>
      <c r="H1158" s="25">
        <v>0.09</v>
      </c>
      <c r="I1158" s="24">
        <v>9.16</v>
      </c>
      <c r="J1158" s="24">
        <v>0.82</v>
      </c>
    </row>
    <row r="1159" spans="1:10" ht="24" customHeight="1">
      <c r="A1159" s="21" t="s">
        <v>2065</v>
      </c>
      <c r="B1159" s="23" t="s">
        <v>2723</v>
      </c>
      <c r="C1159" s="21" t="s">
        <v>81</v>
      </c>
      <c r="D1159" s="21" t="s">
        <v>2724</v>
      </c>
      <c r="E1159" s="136" t="s">
        <v>450</v>
      </c>
      <c r="F1159" s="136"/>
      <c r="G1159" s="22" t="s">
        <v>220</v>
      </c>
      <c r="H1159" s="25">
        <v>1.01</v>
      </c>
      <c r="I1159" s="24">
        <v>2.4500000000000002</v>
      </c>
      <c r="J1159" s="24">
        <v>2.4699999999999998</v>
      </c>
    </row>
    <row r="1160" spans="1:10">
      <c r="A1160" s="39"/>
      <c r="B1160" s="39"/>
      <c r="C1160" s="39"/>
      <c r="D1160" s="39"/>
      <c r="E1160" s="39" t="s">
        <v>2067</v>
      </c>
      <c r="F1160" s="40">
        <v>4.03</v>
      </c>
      <c r="G1160" s="39" t="s">
        <v>2068</v>
      </c>
      <c r="H1160" s="40">
        <v>0</v>
      </c>
      <c r="I1160" s="39" t="s">
        <v>2069</v>
      </c>
      <c r="J1160" s="40">
        <v>4.03</v>
      </c>
    </row>
    <row r="1161" spans="1:10">
      <c r="A1161" s="39"/>
      <c r="B1161" s="39"/>
      <c r="C1161" s="39"/>
      <c r="D1161" s="39"/>
      <c r="E1161" s="39" t="s">
        <v>2070</v>
      </c>
      <c r="F1161" s="40">
        <v>2.1695039999999999</v>
      </c>
      <c r="G1161" s="39"/>
      <c r="H1161" s="137" t="s">
        <v>2071</v>
      </c>
      <c r="I1161" s="137"/>
      <c r="J1161" s="40">
        <v>10.54</v>
      </c>
    </row>
    <row r="1162" spans="1:10" ht="30" customHeight="1" thickBot="1">
      <c r="A1162" s="34"/>
      <c r="B1162" s="34"/>
      <c r="C1162" s="34"/>
      <c r="D1162" s="34"/>
      <c r="E1162" s="34"/>
      <c r="F1162" s="34"/>
      <c r="G1162" s="34" t="s">
        <v>2072</v>
      </c>
      <c r="H1162" s="36">
        <v>0.3</v>
      </c>
      <c r="I1162" s="34" t="s">
        <v>2073</v>
      </c>
      <c r="J1162" s="35">
        <v>3.16</v>
      </c>
    </row>
    <row r="1163" spans="1:10" ht="0.95" customHeight="1" thickTop="1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ht="24" customHeight="1">
      <c r="A1164" s="5" t="s">
        <v>2748</v>
      </c>
      <c r="B1164" s="5"/>
      <c r="C1164" s="5"/>
      <c r="D1164" s="5" t="s">
        <v>2749</v>
      </c>
      <c r="E1164" s="5"/>
      <c r="F1164" s="133"/>
      <c r="G1164" s="133"/>
      <c r="H1164" s="6"/>
      <c r="I1164" s="5"/>
      <c r="J1164" s="7">
        <v>8914.35</v>
      </c>
    </row>
    <row r="1165" spans="1:10" ht="18" customHeight="1">
      <c r="A1165" s="2" t="s">
        <v>2750</v>
      </c>
      <c r="B1165" s="4" t="s">
        <v>63</v>
      </c>
      <c r="C1165" s="2" t="s">
        <v>64</v>
      </c>
      <c r="D1165" s="2" t="s">
        <v>8</v>
      </c>
      <c r="E1165" s="134" t="s">
        <v>65</v>
      </c>
      <c r="F1165" s="134"/>
      <c r="G1165" s="3" t="s">
        <v>66</v>
      </c>
      <c r="H1165" s="4" t="s">
        <v>67</v>
      </c>
      <c r="I1165" s="4" t="s">
        <v>2063</v>
      </c>
      <c r="J1165" s="4" t="s">
        <v>69</v>
      </c>
    </row>
    <row r="1166" spans="1:10" ht="24" customHeight="1">
      <c r="A1166" s="9" t="s">
        <v>2064</v>
      </c>
      <c r="B1166" s="14" t="s">
        <v>1285</v>
      </c>
      <c r="C1166" s="9" t="s">
        <v>81</v>
      </c>
      <c r="D1166" s="9" t="s">
        <v>1286</v>
      </c>
      <c r="E1166" s="135" t="s">
        <v>418</v>
      </c>
      <c r="F1166" s="135"/>
      <c r="G1166" s="10" t="s">
        <v>76</v>
      </c>
      <c r="H1166" s="13">
        <v>1</v>
      </c>
      <c r="I1166" s="11">
        <v>28.6</v>
      </c>
      <c r="J1166" s="11">
        <v>28.6</v>
      </c>
    </row>
    <row r="1167" spans="1:10" ht="24" customHeight="1">
      <c r="A1167" s="16" t="s">
        <v>2075</v>
      </c>
      <c r="B1167" s="18" t="s">
        <v>2633</v>
      </c>
      <c r="C1167" s="16" t="s">
        <v>81</v>
      </c>
      <c r="D1167" s="16" t="s">
        <v>2634</v>
      </c>
      <c r="E1167" s="138" t="s">
        <v>75</v>
      </c>
      <c r="F1167" s="138"/>
      <c r="G1167" s="17" t="s">
        <v>121</v>
      </c>
      <c r="H1167" s="20">
        <v>0.1525</v>
      </c>
      <c r="I1167" s="19">
        <v>16.43</v>
      </c>
      <c r="J1167" s="19">
        <v>2.5</v>
      </c>
    </row>
    <row r="1168" spans="1:10" ht="24" customHeight="1">
      <c r="A1168" s="16" t="s">
        <v>2075</v>
      </c>
      <c r="B1168" s="18" t="s">
        <v>2361</v>
      </c>
      <c r="C1168" s="16" t="s">
        <v>81</v>
      </c>
      <c r="D1168" s="16" t="s">
        <v>2362</v>
      </c>
      <c r="E1168" s="138" t="s">
        <v>75</v>
      </c>
      <c r="F1168" s="138"/>
      <c r="G1168" s="17" t="s">
        <v>121</v>
      </c>
      <c r="H1168" s="20">
        <v>4.8099999999999997E-2</v>
      </c>
      <c r="I1168" s="19">
        <v>12.94</v>
      </c>
      <c r="J1168" s="19">
        <v>0.62</v>
      </c>
    </row>
    <row r="1169" spans="1:10" ht="24" customHeight="1">
      <c r="A1169" s="21" t="s">
        <v>2065</v>
      </c>
      <c r="B1169" s="23" t="s">
        <v>2751</v>
      </c>
      <c r="C1169" s="21" t="s">
        <v>81</v>
      </c>
      <c r="D1169" s="21" t="s">
        <v>2752</v>
      </c>
      <c r="E1169" s="136" t="s">
        <v>450</v>
      </c>
      <c r="F1169" s="136"/>
      <c r="G1169" s="22" t="s">
        <v>76</v>
      </c>
      <c r="H1169" s="25">
        <v>1</v>
      </c>
      <c r="I1169" s="24">
        <v>25.42</v>
      </c>
      <c r="J1169" s="24">
        <v>25.42</v>
      </c>
    </row>
    <row r="1170" spans="1:10" ht="24" customHeight="1">
      <c r="A1170" s="21" t="s">
        <v>2065</v>
      </c>
      <c r="B1170" s="23" t="s">
        <v>2671</v>
      </c>
      <c r="C1170" s="21" t="s">
        <v>81</v>
      </c>
      <c r="D1170" s="21" t="s">
        <v>2672</v>
      </c>
      <c r="E1170" s="136" t="s">
        <v>450</v>
      </c>
      <c r="F1170" s="136"/>
      <c r="G1170" s="22" t="s">
        <v>76</v>
      </c>
      <c r="H1170" s="25">
        <v>2.1000000000000001E-2</v>
      </c>
      <c r="I1170" s="24">
        <v>3.08</v>
      </c>
      <c r="J1170" s="24">
        <v>0.06</v>
      </c>
    </row>
    <row r="1171" spans="1:10">
      <c r="A1171" s="39"/>
      <c r="B1171" s="39"/>
      <c r="C1171" s="39"/>
      <c r="D1171" s="39"/>
      <c r="E1171" s="39" t="s">
        <v>2067</v>
      </c>
      <c r="F1171" s="40">
        <v>2.4300000000000002</v>
      </c>
      <c r="G1171" s="39" t="s">
        <v>2068</v>
      </c>
      <c r="H1171" s="40">
        <v>0</v>
      </c>
      <c r="I1171" s="39" t="s">
        <v>2069</v>
      </c>
      <c r="J1171" s="40">
        <v>2.4300000000000002</v>
      </c>
    </row>
    <row r="1172" spans="1:10">
      <c r="A1172" s="39"/>
      <c r="B1172" s="39"/>
      <c r="C1172" s="39"/>
      <c r="D1172" s="39"/>
      <c r="E1172" s="39" t="s">
        <v>2070</v>
      </c>
      <c r="F1172" s="40">
        <v>7.4131200000000002</v>
      </c>
      <c r="G1172" s="39"/>
      <c r="H1172" s="137" t="s">
        <v>2071</v>
      </c>
      <c r="I1172" s="137"/>
      <c r="J1172" s="40">
        <v>36.01</v>
      </c>
    </row>
    <row r="1173" spans="1:10" ht="30" customHeight="1" thickBot="1">
      <c r="A1173" s="34"/>
      <c r="B1173" s="34"/>
      <c r="C1173" s="34"/>
      <c r="D1173" s="34"/>
      <c r="E1173" s="34"/>
      <c r="F1173" s="34"/>
      <c r="G1173" s="34" t="s">
        <v>2072</v>
      </c>
      <c r="H1173" s="36">
        <v>25</v>
      </c>
      <c r="I1173" s="34" t="s">
        <v>2073</v>
      </c>
      <c r="J1173" s="35">
        <v>900.25</v>
      </c>
    </row>
    <row r="1174" spans="1:10" ht="0.95" customHeight="1" thickTop="1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ht="18" customHeight="1">
      <c r="A1175" s="2" t="s">
        <v>2753</v>
      </c>
      <c r="B1175" s="4" t="s">
        <v>63</v>
      </c>
      <c r="C1175" s="2" t="s">
        <v>64</v>
      </c>
      <c r="D1175" s="2" t="s">
        <v>8</v>
      </c>
      <c r="E1175" s="134" t="s">
        <v>65</v>
      </c>
      <c r="F1175" s="134"/>
      <c r="G1175" s="3" t="s">
        <v>66</v>
      </c>
      <c r="H1175" s="4" t="s">
        <v>67</v>
      </c>
      <c r="I1175" s="4" t="s">
        <v>2063</v>
      </c>
      <c r="J1175" s="4" t="s">
        <v>69</v>
      </c>
    </row>
    <row r="1176" spans="1:10" ht="24" customHeight="1">
      <c r="A1176" s="9" t="s">
        <v>2064</v>
      </c>
      <c r="B1176" s="14" t="s">
        <v>1674</v>
      </c>
      <c r="C1176" s="9" t="s">
        <v>188</v>
      </c>
      <c r="D1176" s="9" t="s">
        <v>1675</v>
      </c>
      <c r="E1176" s="135" t="s">
        <v>1080</v>
      </c>
      <c r="F1176" s="135"/>
      <c r="G1176" s="10" t="s">
        <v>191</v>
      </c>
      <c r="H1176" s="13">
        <v>1</v>
      </c>
      <c r="I1176" s="11">
        <v>6.15</v>
      </c>
      <c r="J1176" s="11">
        <v>6.15</v>
      </c>
    </row>
    <row r="1177" spans="1:10" ht="24" customHeight="1">
      <c r="A1177" s="16" t="s">
        <v>2075</v>
      </c>
      <c r="B1177" s="18" t="s">
        <v>2308</v>
      </c>
      <c r="C1177" s="16" t="s">
        <v>188</v>
      </c>
      <c r="D1177" s="16" t="s">
        <v>2309</v>
      </c>
      <c r="E1177" s="138" t="s">
        <v>2306</v>
      </c>
      <c r="F1177" s="138"/>
      <c r="G1177" s="17" t="s">
        <v>2307</v>
      </c>
      <c r="H1177" s="20">
        <v>0.18</v>
      </c>
      <c r="I1177" s="19">
        <v>2.73</v>
      </c>
      <c r="J1177" s="19">
        <v>0.49</v>
      </c>
    </row>
    <row r="1178" spans="1:10" ht="24" customHeight="1">
      <c r="A1178" s="16" t="s">
        <v>2075</v>
      </c>
      <c r="B1178" s="18" t="s">
        <v>2689</v>
      </c>
      <c r="C1178" s="16" t="s">
        <v>188</v>
      </c>
      <c r="D1178" s="16" t="s">
        <v>2690</v>
      </c>
      <c r="E1178" s="138" t="s">
        <v>2306</v>
      </c>
      <c r="F1178" s="138"/>
      <c r="G1178" s="17" t="s">
        <v>2307</v>
      </c>
      <c r="H1178" s="20">
        <v>0.18</v>
      </c>
      <c r="I1178" s="19">
        <v>2.67</v>
      </c>
      <c r="J1178" s="19">
        <v>0.48</v>
      </c>
    </row>
    <row r="1179" spans="1:10" ht="24" customHeight="1">
      <c r="A1179" s="21" t="s">
        <v>2065</v>
      </c>
      <c r="B1179" s="23" t="s">
        <v>2729</v>
      </c>
      <c r="C1179" s="21" t="s">
        <v>188</v>
      </c>
      <c r="D1179" s="21" t="s">
        <v>2730</v>
      </c>
      <c r="E1179" s="136" t="s">
        <v>450</v>
      </c>
      <c r="F1179" s="136"/>
      <c r="G1179" s="22" t="s">
        <v>2385</v>
      </c>
      <c r="H1179" s="25">
        <v>6.0000000000000001E-3</v>
      </c>
      <c r="I1179" s="24">
        <v>60.37</v>
      </c>
      <c r="J1179" s="24">
        <v>0.36</v>
      </c>
    </row>
    <row r="1180" spans="1:10" ht="24" customHeight="1">
      <c r="A1180" s="21" t="s">
        <v>2065</v>
      </c>
      <c r="B1180" s="23" t="s">
        <v>2731</v>
      </c>
      <c r="C1180" s="21" t="s">
        <v>188</v>
      </c>
      <c r="D1180" s="21" t="s">
        <v>2732</v>
      </c>
      <c r="E1180" s="136" t="s">
        <v>450</v>
      </c>
      <c r="F1180" s="136"/>
      <c r="G1180" s="22" t="s">
        <v>2733</v>
      </c>
      <c r="H1180" s="25">
        <v>2E-3</v>
      </c>
      <c r="I1180" s="24">
        <v>58.13</v>
      </c>
      <c r="J1180" s="24">
        <v>0.11</v>
      </c>
    </row>
    <row r="1181" spans="1:10" ht="24" customHeight="1">
      <c r="A1181" s="21" t="s">
        <v>2065</v>
      </c>
      <c r="B1181" s="23" t="s">
        <v>2754</v>
      </c>
      <c r="C1181" s="21" t="s">
        <v>81</v>
      </c>
      <c r="D1181" s="21" t="s">
        <v>2755</v>
      </c>
      <c r="E1181" s="136" t="s">
        <v>450</v>
      </c>
      <c r="F1181" s="136"/>
      <c r="G1181" s="22" t="s">
        <v>76</v>
      </c>
      <c r="H1181" s="25">
        <v>1</v>
      </c>
      <c r="I1181" s="24">
        <v>0.75</v>
      </c>
      <c r="J1181" s="24">
        <v>0.75</v>
      </c>
    </row>
    <row r="1182" spans="1:10" ht="24" customHeight="1">
      <c r="A1182" s="21" t="s">
        <v>2065</v>
      </c>
      <c r="B1182" s="23" t="s">
        <v>2694</v>
      </c>
      <c r="C1182" s="21" t="s">
        <v>81</v>
      </c>
      <c r="D1182" s="21" t="s">
        <v>2695</v>
      </c>
      <c r="E1182" s="136" t="s">
        <v>2318</v>
      </c>
      <c r="F1182" s="136"/>
      <c r="G1182" s="22" t="s">
        <v>121</v>
      </c>
      <c r="H1182" s="25">
        <v>0.18</v>
      </c>
      <c r="I1182" s="24">
        <v>12.9</v>
      </c>
      <c r="J1182" s="24">
        <v>2.3199999999999998</v>
      </c>
    </row>
    <row r="1183" spans="1:10" ht="24" customHeight="1">
      <c r="A1183" s="21" t="s">
        <v>2065</v>
      </c>
      <c r="B1183" s="23" t="s">
        <v>2321</v>
      </c>
      <c r="C1183" s="21" t="s">
        <v>81</v>
      </c>
      <c r="D1183" s="21" t="s">
        <v>2322</v>
      </c>
      <c r="E1183" s="136" t="s">
        <v>2318</v>
      </c>
      <c r="F1183" s="136"/>
      <c r="G1183" s="22" t="s">
        <v>121</v>
      </c>
      <c r="H1183" s="25">
        <v>0.18</v>
      </c>
      <c r="I1183" s="24">
        <v>9.16</v>
      </c>
      <c r="J1183" s="24">
        <v>1.6400000000000001</v>
      </c>
    </row>
    <row r="1184" spans="1:10">
      <c r="A1184" s="39"/>
      <c r="B1184" s="39"/>
      <c r="C1184" s="39"/>
      <c r="D1184" s="39"/>
      <c r="E1184" s="39" t="s">
        <v>2067</v>
      </c>
      <c r="F1184" s="40">
        <v>3.96</v>
      </c>
      <c r="G1184" s="39" t="s">
        <v>2068</v>
      </c>
      <c r="H1184" s="40">
        <v>0</v>
      </c>
      <c r="I1184" s="39" t="s">
        <v>2069</v>
      </c>
      <c r="J1184" s="40">
        <v>3.96</v>
      </c>
    </row>
    <row r="1185" spans="1:10">
      <c r="A1185" s="39"/>
      <c r="B1185" s="39"/>
      <c r="C1185" s="39"/>
      <c r="D1185" s="39"/>
      <c r="E1185" s="39" t="s">
        <v>2070</v>
      </c>
      <c r="F1185" s="40">
        <v>1.5940799999999999</v>
      </c>
      <c r="G1185" s="39"/>
      <c r="H1185" s="137" t="s">
        <v>2071</v>
      </c>
      <c r="I1185" s="137"/>
      <c r="J1185" s="40">
        <v>7.74</v>
      </c>
    </row>
    <row r="1186" spans="1:10" ht="30" customHeight="1" thickBot="1">
      <c r="A1186" s="34"/>
      <c r="B1186" s="34"/>
      <c r="C1186" s="34"/>
      <c r="D1186" s="34"/>
      <c r="E1186" s="34"/>
      <c r="F1186" s="34"/>
      <c r="G1186" s="34" t="s">
        <v>2072</v>
      </c>
      <c r="H1186" s="36">
        <v>26</v>
      </c>
      <c r="I1186" s="34" t="s">
        <v>2073</v>
      </c>
      <c r="J1186" s="35">
        <v>201.24</v>
      </c>
    </row>
    <row r="1187" spans="1:10" ht="0.95" customHeight="1" thickTop="1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ht="18" customHeight="1">
      <c r="A1188" s="2" t="s">
        <v>2756</v>
      </c>
      <c r="B1188" s="4" t="s">
        <v>63</v>
      </c>
      <c r="C1188" s="2" t="s">
        <v>64</v>
      </c>
      <c r="D1188" s="2" t="s">
        <v>8</v>
      </c>
      <c r="E1188" s="134" t="s">
        <v>65</v>
      </c>
      <c r="F1188" s="134"/>
      <c r="G1188" s="3" t="s">
        <v>66</v>
      </c>
      <c r="H1188" s="4" t="s">
        <v>67</v>
      </c>
      <c r="I1188" s="4" t="s">
        <v>2063</v>
      </c>
      <c r="J1188" s="4" t="s">
        <v>69</v>
      </c>
    </row>
    <row r="1189" spans="1:10" ht="24" customHeight="1">
      <c r="A1189" s="9" t="s">
        <v>2064</v>
      </c>
      <c r="B1189" s="14" t="s">
        <v>1919</v>
      </c>
      <c r="C1189" s="9" t="s">
        <v>188</v>
      </c>
      <c r="D1189" s="9" t="s">
        <v>1920</v>
      </c>
      <c r="E1189" s="135" t="s">
        <v>1080</v>
      </c>
      <c r="F1189" s="135"/>
      <c r="G1189" s="10" t="s">
        <v>191</v>
      </c>
      <c r="H1189" s="13">
        <v>1</v>
      </c>
      <c r="I1189" s="11">
        <v>19.38</v>
      </c>
      <c r="J1189" s="11">
        <v>19.38</v>
      </c>
    </row>
    <row r="1190" spans="1:10" ht="24" customHeight="1">
      <c r="A1190" s="16" t="s">
        <v>2075</v>
      </c>
      <c r="B1190" s="18" t="s">
        <v>2308</v>
      </c>
      <c r="C1190" s="16" t="s">
        <v>188</v>
      </c>
      <c r="D1190" s="16" t="s">
        <v>2309</v>
      </c>
      <c r="E1190" s="138" t="s">
        <v>2306</v>
      </c>
      <c r="F1190" s="138"/>
      <c r="G1190" s="17" t="s">
        <v>2307</v>
      </c>
      <c r="H1190" s="20">
        <v>0.28000000000000003</v>
      </c>
      <c r="I1190" s="19">
        <v>2.73</v>
      </c>
      <c r="J1190" s="19">
        <v>0.76</v>
      </c>
    </row>
    <row r="1191" spans="1:10" ht="24" customHeight="1">
      <c r="A1191" s="16" t="s">
        <v>2075</v>
      </c>
      <c r="B1191" s="18" t="s">
        <v>2689</v>
      </c>
      <c r="C1191" s="16" t="s">
        <v>188</v>
      </c>
      <c r="D1191" s="16" t="s">
        <v>2690</v>
      </c>
      <c r="E1191" s="138" t="s">
        <v>2306</v>
      </c>
      <c r="F1191" s="138"/>
      <c r="G1191" s="17" t="s">
        <v>2307</v>
      </c>
      <c r="H1191" s="20">
        <v>0.28000000000000003</v>
      </c>
      <c r="I1191" s="19">
        <v>2.67</v>
      </c>
      <c r="J1191" s="19">
        <v>0.74</v>
      </c>
    </row>
    <row r="1192" spans="1:10" ht="24" customHeight="1">
      <c r="A1192" s="21" t="s">
        <v>2065</v>
      </c>
      <c r="B1192" s="23" t="s">
        <v>2729</v>
      </c>
      <c r="C1192" s="21" t="s">
        <v>188</v>
      </c>
      <c r="D1192" s="21" t="s">
        <v>2730</v>
      </c>
      <c r="E1192" s="136" t="s">
        <v>450</v>
      </c>
      <c r="F1192" s="136"/>
      <c r="G1192" s="22" t="s">
        <v>2385</v>
      </c>
      <c r="H1192" s="25">
        <v>1.9E-2</v>
      </c>
      <c r="I1192" s="24">
        <v>60.37</v>
      </c>
      <c r="J1192" s="24">
        <v>1.1400000000000001</v>
      </c>
    </row>
    <row r="1193" spans="1:10" ht="24" customHeight="1">
      <c r="A1193" s="21" t="s">
        <v>2065</v>
      </c>
      <c r="B1193" s="23" t="s">
        <v>2731</v>
      </c>
      <c r="C1193" s="21" t="s">
        <v>188</v>
      </c>
      <c r="D1193" s="21" t="s">
        <v>2732</v>
      </c>
      <c r="E1193" s="136" t="s">
        <v>450</v>
      </c>
      <c r="F1193" s="136"/>
      <c r="G1193" s="22" t="s">
        <v>2733</v>
      </c>
      <c r="H1193" s="25">
        <v>7.0000000000000001E-3</v>
      </c>
      <c r="I1193" s="24">
        <v>58.13</v>
      </c>
      <c r="J1193" s="24">
        <v>0.4</v>
      </c>
    </row>
    <row r="1194" spans="1:10" ht="24" customHeight="1">
      <c r="A1194" s="21" t="s">
        <v>2065</v>
      </c>
      <c r="B1194" s="23" t="s">
        <v>2757</v>
      </c>
      <c r="C1194" s="21" t="s">
        <v>81</v>
      </c>
      <c r="D1194" s="21" t="s">
        <v>2758</v>
      </c>
      <c r="E1194" s="136" t="s">
        <v>450</v>
      </c>
      <c r="F1194" s="136"/>
      <c r="G1194" s="22" t="s">
        <v>76</v>
      </c>
      <c r="H1194" s="25">
        <v>1</v>
      </c>
      <c r="I1194" s="24">
        <v>10.17</v>
      </c>
      <c r="J1194" s="24">
        <v>10.17</v>
      </c>
    </row>
    <row r="1195" spans="1:10" ht="24" customHeight="1">
      <c r="A1195" s="21" t="s">
        <v>2065</v>
      </c>
      <c r="B1195" s="23" t="s">
        <v>2694</v>
      </c>
      <c r="C1195" s="21" t="s">
        <v>81</v>
      </c>
      <c r="D1195" s="21" t="s">
        <v>2695</v>
      </c>
      <c r="E1195" s="136" t="s">
        <v>2318</v>
      </c>
      <c r="F1195" s="136"/>
      <c r="G1195" s="22" t="s">
        <v>121</v>
      </c>
      <c r="H1195" s="25">
        <v>0.28000000000000003</v>
      </c>
      <c r="I1195" s="24">
        <v>12.9</v>
      </c>
      <c r="J1195" s="24">
        <v>3.61</v>
      </c>
    </row>
    <row r="1196" spans="1:10" ht="24" customHeight="1">
      <c r="A1196" s="21" t="s">
        <v>2065</v>
      </c>
      <c r="B1196" s="23" t="s">
        <v>2321</v>
      </c>
      <c r="C1196" s="21" t="s">
        <v>81</v>
      </c>
      <c r="D1196" s="21" t="s">
        <v>2322</v>
      </c>
      <c r="E1196" s="136" t="s">
        <v>2318</v>
      </c>
      <c r="F1196" s="136"/>
      <c r="G1196" s="22" t="s">
        <v>121</v>
      </c>
      <c r="H1196" s="25">
        <v>0.28000000000000003</v>
      </c>
      <c r="I1196" s="24">
        <v>9.16</v>
      </c>
      <c r="J1196" s="24">
        <v>2.56</v>
      </c>
    </row>
    <row r="1197" spans="1:10">
      <c r="A1197" s="39"/>
      <c r="B1197" s="39"/>
      <c r="C1197" s="39"/>
      <c r="D1197" s="39"/>
      <c r="E1197" s="39" t="s">
        <v>2067</v>
      </c>
      <c r="F1197" s="40">
        <v>6.17</v>
      </c>
      <c r="G1197" s="39" t="s">
        <v>2068</v>
      </c>
      <c r="H1197" s="40">
        <v>0</v>
      </c>
      <c r="I1197" s="39" t="s">
        <v>2069</v>
      </c>
      <c r="J1197" s="40">
        <v>6.17</v>
      </c>
    </row>
    <row r="1198" spans="1:10">
      <c r="A1198" s="39"/>
      <c r="B1198" s="39"/>
      <c r="C1198" s="39"/>
      <c r="D1198" s="39"/>
      <c r="E1198" s="39" t="s">
        <v>2070</v>
      </c>
      <c r="F1198" s="40">
        <v>5.0232960000000002</v>
      </c>
      <c r="G1198" s="39"/>
      <c r="H1198" s="137" t="s">
        <v>2071</v>
      </c>
      <c r="I1198" s="137"/>
      <c r="J1198" s="40">
        <v>24.4</v>
      </c>
    </row>
    <row r="1199" spans="1:10" ht="30" customHeight="1" thickBot="1">
      <c r="A1199" s="34"/>
      <c r="B1199" s="34"/>
      <c r="C1199" s="34"/>
      <c r="D1199" s="34"/>
      <c r="E1199" s="34"/>
      <c r="F1199" s="34"/>
      <c r="G1199" s="34" t="s">
        <v>2072</v>
      </c>
      <c r="H1199" s="36">
        <v>2</v>
      </c>
      <c r="I1199" s="34" t="s">
        <v>2073</v>
      </c>
      <c r="J1199" s="35">
        <v>48.8</v>
      </c>
    </row>
    <row r="1200" spans="1:10" ht="0.95" customHeight="1" thickTop="1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ht="18" customHeight="1">
      <c r="A1201" s="2" t="s">
        <v>2759</v>
      </c>
      <c r="B1201" s="4" t="s">
        <v>63</v>
      </c>
      <c r="C1201" s="2" t="s">
        <v>64</v>
      </c>
      <c r="D1201" s="2" t="s">
        <v>8</v>
      </c>
      <c r="E1201" s="134" t="s">
        <v>65</v>
      </c>
      <c r="F1201" s="134"/>
      <c r="G1201" s="3" t="s">
        <v>66</v>
      </c>
      <c r="H1201" s="4" t="s">
        <v>67</v>
      </c>
      <c r="I1201" s="4" t="s">
        <v>2063</v>
      </c>
      <c r="J1201" s="4" t="s">
        <v>69</v>
      </c>
    </row>
    <row r="1202" spans="1:10" ht="24" customHeight="1">
      <c r="A1202" s="9" t="s">
        <v>2064</v>
      </c>
      <c r="B1202" s="14" t="s">
        <v>1982</v>
      </c>
      <c r="C1202" s="9" t="s">
        <v>188</v>
      </c>
      <c r="D1202" s="9" t="s">
        <v>1983</v>
      </c>
      <c r="E1202" s="135" t="s">
        <v>921</v>
      </c>
      <c r="F1202" s="135"/>
      <c r="G1202" s="10" t="s">
        <v>191</v>
      </c>
      <c r="H1202" s="13">
        <v>1</v>
      </c>
      <c r="I1202" s="11">
        <v>10.35</v>
      </c>
      <c r="J1202" s="11">
        <v>10.35</v>
      </c>
    </row>
    <row r="1203" spans="1:10" ht="24" customHeight="1">
      <c r="A1203" s="16" t="s">
        <v>2075</v>
      </c>
      <c r="B1203" s="18" t="s">
        <v>2689</v>
      </c>
      <c r="C1203" s="16" t="s">
        <v>188</v>
      </c>
      <c r="D1203" s="16" t="s">
        <v>2690</v>
      </c>
      <c r="E1203" s="138" t="s">
        <v>2306</v>
      </c>
      <c r="F1203" s="138"/>
      <c r="G1203" s="17" t="s">
        <v>2307</v>
      </c>
      <c r="H1203" s="20">
        <v>0.2</v>
      </c>
      <c r="I1203" s="19">
        <v>2.67</v>
      </c>
      <c r="J1203" s="19">
        <v>0.53</v>
      </c>
    </row>
    <row r="1204" spans="1:10" ht="24" customHeight="1">
      <c r="A1204" s="21" t="s">
        <v>2065</v>
      </c>
      <c r="B1204" s="23" t="s">
        <v>2760</v>
      </c>
      <c r="C1204" s="21" t="s">
        <v>188</v>
      </c>
      <c r="D1204" s="21" t="s">
        <v>1983</v>
      </c>
      <c r="E1204" s="136" t="s">
        <v>450</v>
      </c>
      <c r="F1204" s="136"/>
      <c r="G1204" s="22" t="s">
        <v>191</v>
      </c>
      <c r="H1204" s="25">
        <v>1</v>
      </c>
      <c r="I1204" s="24">
        <v>7.24</v>
      </c>
      <c r="J1204" s="24">
        <v>7.24</v>
      </c>
    </row>
    <row r="1205" spans="1:10" ht="24" customHeight="1">
      <c r="A1205" s="21" t="s">
        <v>2065</v>
      </c>
      <c r="B1205" s="23" t="s">
        <v>2694</v>
      </c>
      <c r="C1205" s="21" t="s">
        <v>81</v>
      </c>
      <c r="D1205" s="21" t="s">
        <v>2695</v>
      </c>
      <c r="E1205" s="136" t="s">
        <v>2318</v>
      </c>
      <c r="F1205" s="136"/>
      <c r="G1205" s="22" t="s">
        <v>121</v>
      </c>
      <c r="H1205" s="25">
        <v>0.2</v>
      </c>
      <c r="I1205" s="24">
        <v>12.9</v>
      </c>
      <c r="J1205" s="24">
        <v>2.58</v>
      </c>
    </row>
    <row r="1206" spans="1:10">
      <c r="A1206" s="39"/>
      <c r="B1206" s="39"/>
      <c r="C1206" s="39"/>
      <c r="D1206" s="39"/>
      <c r="E1206" s="39" t="s">
        <v>2067</v>
      </c>
      <c r="F1206" s="40">
        <v>2.58</v>
      </c>
      <c r="G1206" s="39" t="s">
        <v>2068</v>
      </c>
      <c r="H1206" s="40">
        <v>0</v>
      </c>
      <c r="I1206" s="39" t="s">
        <v>2069</v>
      </c>
      <c r="J1206" s="40">
        <v>2.58</v>
      </c>
    </row>
    <row r="1207" spans="1:10">
      <c r="A1207" s="39"/>
      <c r="B1207" s="39"/>
      <c r="C1207" s="39"/>
      <c r="D1207" s="39"/>
      <c r="E1207" s="39" t="s">
        <v>2070</v>
      </c>
      <c r="F1207" s="40">
        <v>2.6827199999999998</v>
      </c>
      <c r="G1207" s="39"/>
      <c r="H1207" s="137" t="s">
        <v>2071</v>
      </c>
      <c r="I1207" s="137"/>
      <c r="J1207" s="40">
        <v>13.03</v>
      </c>
    </row>
    <row r="1208" spans="1:10" ht="30" customHeight="1" thickBot="1">
      <c r="A1208" s="34"/>
      <c r="B1208" s="34"/>
      <c r="C1208" s="34"/>
      <c r="D1208" s="34"/>
      <c r="E1208" s="34"/>
      <c r="F1208" s="34"/>
      <c r="G1208" s="34" t="s">
        <v>2072</v>
      </c>
      <c r="H1208" s="36">
        <v>2</v>
      </c>
      <c r="I1208" s="34" t="s">
        <v>2073</v>
      </c>
      <c r="J1208" s="35">
        <v>26.06</v>
      </c>
    </row>
    <row r="1209" spans="1:10" ht="0.95" customHeight="1" thickTop="1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ht="18" customHeight="1">
      <c r="A1210" s="2"/>
      <c r="B1210" s="4" t="s">
        <v>63</v>
      </c>
      <c r="C1210" s="2" t="s">
        <v>64</v>
      </c>
      <c r="D1210" s="2" t="s">
        <v>8</v>
      </c>
      <c r="E1210" s="134" t="s">
        <v>65</v>
      </c>
      <c r="F1210" s="134"/>
      <c r="G1210" s="3" t="s">
        <v>66</v>
      </c>
      <c r="H1210" s="4" t="s">
        <v>67</v>
      </c>
      <c r="I1210" s="4" t="s">
        <v>2063</v>
      </c>
      <c r="J1210" s="4" t="s">
        <v>69</v>
      </c>
    </row>
    <row r="1211" spans="1:10" ht="24" customHeight="1">
      <c r="A1211" s="26" t="s">
        <v>2065</v>
      </c>
      <c r="B1211" s="28" t="s">
        <v>1865</v>
      </c>
      <c r="C1211" s="26" t="s">
        <v>188</v>
      </c>
      <c r="D1211" s="26" t="s">
        <v>1866</v>
      </c>
      <c r="E1211" s="139" t="s">
        <v>450</v>
      </c>
      <c r="F1211" s="139"/>
      <c r="G1211" s="27" t="s">
        <v>191</v>
      </c>
      <c r="H1211" s="31">
        <v>1</v>
      </c>
      <c r="I1211" s="29">
        <v>6.06</v>
      </c>
      <c r="J1211" s="29">
        <v>6.06</v>
      </c>
    </row>
    <row r="1212" spans="1:10">
      <c r="A1212" s="39"/>
      <c r="B1212" s="39"/>
      <c r="C1212" s="39"/>
      <c r="D1212" s="39"/>
      <c r="E1212" s="39" t="s">
        <v>2067</v>
      </c>
      <c r="F1212" s="40">
        <v>0</v>
      </c>
      <c r="G1212" s="39" t="s">
        <v>2068</v>
      </c>
      <c r="H1212" s="40">
        <v>0</v>
      </c>
      <c r="I1212" s="39" t="s">
        <v>2069</v>
      </c>
      <c r="J1212" s="40">
        <v>0</v>
      </c>
    </row>
    <row r="1213" spans="1:10">
      <c r="A1213" s="39"/>
      <c r="B1213" s="39"/>
      <c r="C1213" s="39"/>
      <c r="D1213" s="39"/>
      <c r="E1213" s="39" t="s">
        <v>2070</v>
      </c>
      <c r="F1213" s="40">
        <v>1.5699999999999998</v>
      </c>
      <c r="G1213" s="39"/>
      <c r="H1213" s="137" t="s">
        <v>2071</v>
      </c>
      <c r="I1213" s="137"/>
      <c r="J1213" s="40">
        <v>7.63</v>
      </c>
    </row>
    <row r="1214" spans="1:10" ht="30" customHeight="1" thickBot="1">
      <c r="A1214" s="34"/>
      <c r="B1214" s="34"/>
      <c r="C1214" s="34"/>
      <c r="D1214" s="34"/>
      <c r="E1214" s="34"/>
      <c r="F1214" s="34"/>
      <c r="G1214" s="34" t="s">
        <v>2072</v>
      </c>
      <c r="H1214" s="36">
        <v>10</v>
      </c>
      <c r="I1214" s="34" t="s">
        <v>2073</v>
      </c>
      <c r="J1214" s="35">
        <v>76.3</v>
      </c>
    </row>
    <row r="1215" spans="1:10" ht="0.95" customHeight="1" thickTop="1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ht="18" customHeight="1">
      <c r="A1216" s="2" t="s">
        <v>2761</v>
      </c>
      <c r="B1216" s="4" t="s">
        <v>63</v>
      </c>
      <c r="C1216" s="2" t="s">
        <v>64</v>
      </c>
      <c r="D1216" s="2" t="s">
        <v>8</v>
      </c>
      <c r="E1216" s="134" t="s">
        <v>65</v>
      </c>
      <c r="F1216" s="134"/>
      <c r="G1216" s="3" t="s">
        <v>66</v>
      </c>
      <c r="H1216" s="4" t="s">
        <v>67</v>
      </c>
      <c r="I1216" s="4" t="s">
        <v>2063</v>
      </c>
      <c r="J1216" s="4" t="s">
        <v>69</v>
      </c>
    </row>
    <row r="1217" spans="1:10" ht="24" customHeight="1">
      <c r="A1217" s="9" t="s">
        <v>2064</v>
      </c>
      <c r="B1217" s="14" t="s">
        <v>1882</v>
      </c>
      <c r="C1217" s="9" t="s">
        <v>188</v>
      </c>
      <c r="D1217" s="9" t="s">
        <v>1883</v>
      </c>
      <c r="E1217" s="135" t="s">
        <v>1080</v>
      </c>
      <c r="F1217" s="135"/>
      <c r="G1217" s="10" t="s">
        <v>191</v>
      </c>
      <c r="H1217" s="13">
        <v>1</v>
      </c>
      <c r="I1217" s="11">
        <v>12.96</v>
      </c>
      <c r="J1217" s="11">
        <v>12.96</v>
      </c>
    </row>
    <row r="1218" spans="1:10" ht="24" customHeight="1">
      <c r="A1218" s="16" t="s">
        <v>2075</v>
      </c>
      <c r="B1218" s="18" t="s">
        <v>2308</v>
      </c>
      <c r="C1218" s="16" t="s">
        <v>188</v>
      </c>
      <c r="D1218" s="16" t="s">
        <v>2309</v>
      </c>
      <c r="E1218" s="138" t="s">
        <v>2306</v>
      </c>
      <c r="F1218" s="138"/>
      <c r="G1218" s="17" t="s">
        <v>2307</v>
      </c>
      <c r="H1218" s="20">
        <v>0.24</v>
      </c>
      <c r="I1218" s="19">
        <v>2.73</v>
      </c>
      <c r="J1218" s="19">
        <v>0.65</v>
      </c>
    </row>
    <row r="1219" spans="1:10" ht="24" customHeight="1">
      <c r="A1219" s="16" t="s">
        <v>2075</v>
      </c>
      <c r="B1219" s="18" t="s">
        <v>2689</v>
      </c>
      <c r="C1219" s="16" t="s">
        <v>188</v>
      </c>
      <c r="D1219" s="16" t="s">
        <v>2690</v>
      </c>
      <c r="E1219" s="138" t="s">
        <v>2306</v>
      </c>
      <c r="F1219" s="138"/>
      <c r="G1219" s="17" t="s">
        <v>2307</v>
      </c>
      <c r="H1219" s="20">
        <v>0.24</v>
      </c>
      <c r="I1219" s="19">
        <v>2.67</v>
      </c>
      <c r="J1219" s="19">
        <v>0.64</v>
      </c>
    </row>
    <row r="1220" spans="1:10" ht="24" customHeight="1">
      <c r="A1220" s="21" t="s">
        <v>2065</v>
      </c>
      <c r="B1220" s="23" t="s">
        <v>2729</v>
      </c>
      <c r="C1220" s="21" t="s">
        <v>188</v>
      </c>
      <c r="D1220" s="21" t="s">
        <v>2730</v>
      </c>
      <c r="E1220" s="136" t="s">
        <v>450</v>
      </c>
      <c r="F1220" s="136"/>
      <c r="G1220" s="22" t="s">
        <v>2385</v>
      </c>
      <c r="H1220" s="25">
        <v>3.0000000000000001E-3</v>
      </c>
      <c r="I1220" s="24">
        <v>60.37</v>
      </c>
      <c r="J1220" s="24">
        <v>0.18</v>
      </c>
    </row>
    <row r="1221" spans="1:10" ht="24" customHeight="1">
      <c r="A1221" s="21" t="s">
        <v>2065</v>
      </c>
      <c r="B1221" s="23" t="s">
        <v>2731</v>
      </c>
      <c r="C1221" s="21" t="s">
        <v>188</v>
      </c>
      <c r="D1221" s="21" t="s">
        <v>2732</v>
      </c>
      <c r="E1221" s="136" t="s">
        <v>450</v>
      </c>
      <c r="F1221" s="136"/>
      <c r="G1221" s="22" t="s">
        <v>2733</v>
      </c>
      <c r="H1221" s="25">
        <v>4.5999999999999999E-2</v>
      </c>
      <c r="I1221" s="24">
        <v>58.13</v>
      </c>
      <c r="J1221" s="24">
        <v>2.67</v>
      </c>
    </row>
    <row r="1222" spans="1:10" ht="24" customHeight="1">
      <c r="A1222" s="21" t="s">
        <v>2065</v>
      </c>
      <c r="B1222" s="23" t="s">
        <v>2762</v>
      </c>
      <c r="C1222" s="21" t="s">
        <v>81</v>
      </c>
      <c r="D1222" s="21" t="s">
        <v>2763</v>
      </c>
      <c r="E1222" s="136" t="s">
        <v>450</v>
      </c>
      <c r="F1222" s="136"/>
      <c r="G1222" s="22" t="s">
        <v>76</v>
      </c>
      <c r="H1222" s="25">
        <v>1</v>
      </c>
      <c r="I1222" s="24">
        <v>3.54</v>
      </c>
      <c r="J1222" s="24">
        <v>3.54</v>
      </c>
    </row>
    <row r="1223" spans="1:10" ht="24" customHeight="1">
      <c r="A1223" s="21" t="s">
        <v>2065</v>
      </c>
      <c r="B1223" s="23" t="s">
        <v>2694</v>
      </c>
      <c r="C1223" s="21" t="s">
        <v>81</v>
      </c>
      <c r="D1223" s="21" t="s">
        <v>2695</v>
      </c>
      <c r="E1223" s="136" t="s">
        <v>2318</v>
      </c>
      <c r="F1223" s="136"/>
      <c r="G1223" s="22" t="s">
        <v>121</v>
      </c>
      <c r="H1223" s="25">
        <v>0.24</v>
      </c>
      <c r="I1223" s="24">
        <v>12.9</v>
      </c>
      <c r="J1223" s="24">
        <v>3.09</v>
      </c>
    </row>
    <row r="1224" spans="1:10" ht="24" customHeight="1">
      <c r="A1224" s="21" t="s">
        <v>2065</v>
      </c>
      <c r="B1224" s="23" t="s">
        <v>2321</v>
      </c>
      <c r="C1224" s="21" t="s">
        <v>81</v>
      </c>
      <c r="D1224" s="21" t="s">
        <v>2322</v>
      </c>
      <c r="E1224" s="136" t="s">
        <v>2318</v>
      </c>
      <c r="F1224" s="136"/>
      <c r="G1224" s="22" t="s">
        <v>121</v>
      </c>
      <c r="H1224" s="25">
        <v>0.24</v>
      </c>
      <c r="I1224" s="24">
        <v>9.16</v>
      </c>
      <c r="J1224" s="24">
        <v>2.19</v>
      </c>
    </row>
    <row r="1225" spans="1:10">
      <c r="A1225" s="39"/>
      <c r="B1225" s="39"/>
      <c r="C1225" s="39"/>
      <c r="D1225" s="39"/>
      <c r="E1225" s="39" t="s">
        <v>2067</v>
      </c>
      <c r="F1225" s="40">
        <v>5.28</v>
      </c>
      <c r="G1225" s="39" t="s">
        <v>2068</v>
      </c>
      <c r="H1225" s="40">
        <v>0</v>
      </c>
      <c r="I1225" s="39" t="s">
        <v>2069</v>
      </c>
      <c r="J1225" s="40">
        <v>5.28</v>
      </c>
    </row>
    <row r="1226" spans="1:10">
      <c r="A1226" s="39"/>
      <c r="B1226" s="39"/>
      <c r="C1226" s="39"/>
      <c r="D1226" s="39"/>
      <c r="E1226" s="39" t="s">
        <v>2070</v>
      </c>
      <c r="F1226" s="40">
        <v>3.359232</v>
      </c>
      <c r="G1226" s="39"/>
      <c r="H1226" s="137" t="s">
        <v>2071</v>
      </c>
      <c r="I1226" s="137"/>
      <c r="J1226" s="40">
        <v>16.32</v>
      </c>
    </row>
    <row r="1227" spans="1:10" ht="30" customHeight="1" thickBot="1">
      <c r="A1227" s="34"/>
      <c r="B1227" s="34"/>
      <c r="C1227" s="34"/>
      <c r="D1227" s="34"/>
      <c r="E1227" s="34"/>
      <c r="F1227" s="34"/>
      <c r="G1227" s="34" t="s">
        <v>2072</v>
      </c>
      <c r="H1227" s="36">
        <v>4</v>
      </c>
      <c r="I1227" s="34" t="s">
        <v>2073</v>
      </c>
      <c r="J1227" s="35">
        <v>65.28</v>
      </c>
    </row>
    <row r="1228" spans="1:10" ht="0.95" customHeight="1" thickTop="1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ht="18" customHeight="1">
      <c r="A1229" s="2" t="s">
        <v>2764</v>
      </c>
      <c r="B1229" s="4" t="s">
        <v>63</v>
      </c>
      <c r="C1229" s="2" t="s">
        <v>64</v>
      </c>
      <c r="D1229" s="2" t="s">
        <v>8</v>
      </c>
      <c r="E1229" s="134" t="s">
        <v>65</v>
      </c>
      <c r="F1229" s="134"/>
      <c r="G1229" s="3" t="s">
        <v>66</v>
      </c>
      <c r="H1229" s="4" t="s">
        <v>67</v>
      </c>
      <c r="I1229" s="4" t="s">
        <v>2063</v>
      </c>
      <c r="J1229" s="4" t="s">
        <v>69</v>
      </c>
    </row>
    <row r="1230" spans="1:10" ht="48" customHeight="1">
      <c r="A1230" s="9" t="s">
        <v>2064</v>
      </c>
      <c r="B1230" s="14" t="s">
        <v>1873</v>
      </c>
      <c r="C1230" s="9" t="s">
        <v>81</v>
      </c>
      <c r="D1230" s="9" t="s">
        <v>1874</v>
      </c>
      <c r="E1230" s="135" t="s">
        <v>418</v>
      </c>
      <c r="F1230" s="135"/>
      <c r="G1230" s="10" t="s">
        <v>76</v>
      </c>
      <c r="H1230" s="13">
        <v>1</v>
      </c>
      <c r="I1230" s="11">
        <v>7.21</v>
      </c>
      <c r="J1230" s="11">
        <v>7.21</v>
      </c>
    </row>
    <row r="1231" spans="1:10" ht="24" customHeight="1">
      <c r="A1231" s="16" t="s">
        <v>2075</v>
      </c>
      <c r="B1231" s="18" t="s">
        <v>2633</v>
      </c>
      <c r="C1231" s="16" t="s">
        <v>81</v>
      </c>
      <c r="D1231" s="16" t="s">
        <v>2634</v>
      </c>
      <c r="E1231" s="138" t="s">
        <v>75</v>
      </c>
      <c r="F1231" s="138"/>
      <c r="G1231" s="17" t="s">
        <v>121</v>
      </c>
      <c r="H1231" s="20">
        <v>0.12</v>
      </c>
      <c r="I1231" s="19">
        <v>16.43</v>
      </c>
      <c r="J1231" s="19">
        <v>1.97</v>
      </c>
    </row>
    <row r="1232" spans="1:10" ht="24" customHeight="1">
      <c r="A1232" s="16" t="s">
        <v>2075</v>
      </c>
      <c r="B1232" s="18" t="s">
        <v>2682</v>
      </c>
      <c r="C1232" s="16" t="s">
        <v>81</v>
      </c>
      <c r="D1232" s="16" t="s">
        <v>2683</v>
      </c>
      <c r="E1232" s="138" t="s">
        <v>75</v>
      </c>
      <c r="F1232" s="138"/>
      <c r="G1232" s="17" t="s">
        <v>121</v>
      </c>
      <c r="H1232" s="20">
        <v>0.12</v>
      </c>
      <c r="I1232" s="19">
        <v>12.63</v>
      </c>
      <c r="J1232" s="19">
        <v>1.51</v>
      </c>
    </row>
    <row r="1233" spans="1:10" ht="24" customHeight="1">
      <c r="A1233" s="21" t="s">
        <v>2065</v>
      </c>
      <c r="B1233" s="23" t="s">
        <v>2765</v>
      </c>
      <c r="C1233" s="21" t="s">
        <v>81</v>
      </c>
      <c r="D1233" s="21" t="s">
        <v>2766</v>
      </c>
      <c r="E1233" s="136" t="s">
        <v>450</v>
      </c>
      <c r="F1233" s="136"/>
      <c r="G1233" s="22" t="s">
        <v>76</v>
      </c>
      <c r="H1233" s="25">
        <v>0.04</v>
      </c>
      <c r="I1233" s="24">
        <v>15.21</v>
      </c>
      <c r="J1233" s="24">
        <v>0.6</v>
      </c>
    </row>
    <row r="1234" spans="1:10" ht="24" customHeight="1">
      <c r="A1234" s="21" t="s">
        <v>2065</v>
      </c>
      <c r="B1234" s="23" t="s">
        <v>2767</v>
      </c>
      <c r="C1234" s="21" t="s">
        <v>81</v>
      </c>
      <c r="D1234" s="21" t="s">
        <v>2768</v>
      </c>
      <c r="E1234" s="136" t="s">
        <v>450</v>
      </c>
      <c r="F1234" s="136"/>
      <c r="G1234" s="22" t="s">
        <v>76</v>
      </c>
      <c r="H1234" s="25">
        <v>1</v>
      </c>
      <c r="I1234" s="24">
        <v>2.6</v>
      </c>
      <c r="J1234" s="24">
        <v>2.6</v>
      </c>
    </row>
    <row r="1235" spans="1:10" ht="24" customHeight="1">
      <c r="A1235" s="21" t="s">
        <v>2065</v>
      </c>
      <c r="B1235" s="23" t="s">
        <v>2721</v>
      </c>
      <c r="C1235" s="21" t="s">
        <v>81</v>
      </c>
      <c r="D1235" s="21" t="s">
        <v>2722</v>
      </c>
      <c r="E1235" s="136" t="s">
        <v>450</v>
      </c>
      <c r="F1235" s="136"/>
      <c r="G1235" s="22" t="s">
        <v>76</v>
      </c>
      <c r="H1235" s="25">
        <v>1.2E-2</v>
      </c>
      <c r="I1235" s="24">
        <v>1.6400000000000001</v>
      </c>
      <c r="J1235" s="24">
        <v>0.01</v>
      </c>
    </row>
    <row r="1236" spans="1:10" ht="24" customHeight="1">
      <c r="A1236" s="21" t="s">
        <v>2065</v>
      </c>
      <c r="B1236" s="23" t="s">
        <v>2769</v>
      </c>
      <c r="C1236" s="21" t="s">
        <v>81</v>
      </c>
      <c r="D1236" s="21" t="s">
        <v>2770</v>
      </c>
      <c r="E1236" s="136" t="s">
        <v>450</v>
      </c>
      <c r="F1236" s="136"/>
      <c r="G1236" s="22" t="s">
        <v>76</v>
      </c>
      <c r="H1236" s="25">
        <v>0.01</v>
      </c>
      <c r="I1236" s="24">
        <v>52.81</v>
      </c>
      <c r="J1236" s="24">
        <v>0.52</v>
      </c>
    </row>
    <row r="1237" spans="1:10">
      <c r="A1237" s="39"/>
      <c r="B1237" s="39"/>
      <c r="C1237" s="39"/>
      <c r="D1237" s="39"/>
      <c r="E1237" s="39" t="s">
        <v>2067</v>
      </c>
      <c r="F1237" s="40">
        <v>2.67</v>
      </c>
      <c r="G1237" s="39" t="s">
        <v>2068</v>
      </c>
      <c r="H1237" s="40">
        <v>0</v>
      </c>
      <c r="I1237" s="39" t="s">
        <v>2069</v>
      </c>
      <c r="J1237" s="40">
        <v>2.67</v>
      </c>
    </row>
    <row r="1238" spans="1:10">
      <c r="A1238" s="39"/>
      <c r="B1238" s="39"/>
      <c r="C1238" s="39"/>
      <c r="D1238" s="39"/>
      <c r="E1238" s="39" t="s">
        <v>2070</v>
      </c>
      <c r="F1238" s="40">
        <v>1.868832</v>
      </c>
      <c r="G1238" s="39"/>
      <c r="H1238" s="137" t="s">
        <v>2071</v>
      </c>
      <c r="I1238" s="137"/>
      <c r="J1238" s="40">
        <v>9.08</v>
      </c>
    </row>
    <row r="1239" spans="1:10" ht="30" customHeight="1" thickBot="1">
      <c r="A1239" s="34"/>
      <c r="B1239" s="34"/>
      <c r="C1239" s="34"/>
      <c r="D1239" s="34"/>
      <c r="E1239" s="34"/>
      <c r="F1239" s="34"/>
      <c r="G1239" s="34" t="s">
        <v>2072</v>
      </c>
      <c r="H1239" s="36">
        <v>8</v>
      </c>
      <c r="I1239" s="34" t="s">
        <v>2073</v>
      </c>
      <c r="J1239" s="35">
        <v>72.64</v>
      </c>
    </row>
    <row r="1240" spans="1:10" ht="0.95" customHeight="1" thickTop="1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ht="18" customHeight="1">
      <c r="A1241" s="2" t="s">
        <v>2771</v>
      </c>
      <c r="B1241" s="4" t="s">
        <v>63</v>
      </c>
      <c r="C1241" s="2" t="s">
        <v>64</v>
      </c>
      <c r="D1241" s="2" t="s">
        <v>8</v>
      </c>
      <c r="E1241" s="134" t="s">
        <v>65</v>
      </c>
      <c r="F1241" s="134"/>
      <c r="G1241" s="3" t="s">
        <v>66</v>
      </c>
      <c r="H1241" s="4" t="s">
        <v>67</v>
      </c>
      <c r="I1241" s="4" t="s">
        <v>2063</v>
      </c>
      <c r="J1241" s="4" t="s">
        <v>69</v>
      </c>
    </row>
    <row r="1242" spans="1:10" ht="48" customHeight="1">
      <c r="A1242" s="9" t="s">
        <v>2064</v>
      </c>
      <c r="B1242" s="14" t="s">
        <v>2041</v>
      </c>
      <c r="C1242" s="9" t="s">
        <v>81</v>
      </c>
      <c r="D1242" s="9" t="s">
        <v>2042</v>
      </c>
      <c r="E1242" s="135" t="s">
        <v>418</v>
      </c>
      <c r="F1242" s="135"/>
      <c r="G1242" s="10" t="s">
        <v>76</v>
      </c>
      <c r="H1242" s="13">
        <v>1</v>
      </c>
      <c r="I1242" s="11">
        <v>6.47</v>
      </c>
      <c r="J1242" s="11">
        <v>6.47</v>
      </c>
    </row>
    <row r="1243" spans="1:10" ht="24" customHeight="1">
      <c r="A1243" s="16" t="s">
        <v>2075</v>
      </c>
      <c r="B1243" s="18" t="s">
        <v>2633</v>
      </c>
      <c r="C1243" s="16" t="s">
        <v>81</v>
      </c>
      <c r="D1243" s="16" t="s">
        <v>2634</v>
      </c>
      <c r="E1243" s="138" t="s">
        <v>75</v>
      </c>
      <c r="F1243" s="138"/>
      <c r="G1243" s="17" t="s">
        <v>121</v>
      </c>
      <c r="H1243" s="20">
        <v>0.12</v>
      </c>
      <c r="I1243" s="19">
        <v>16.43</v>
      </c>
      <c r="J1243" s="19">
        <v>1.97</v>
      </c>
    </row>
    <row r="1244" spans="1:10" ht="24" customHeight="1">
      <c r="A1244" s="16" t="s">
        <v>2075</v>
      </c>
      <c r="B1244" s="18" t="s">
        <v>2682</v>
      </c>
      <c r="C1244" s="16" t="s">
        <v>81</v>
      </c>
      <c r="D1244" s="16" t="s">
        <v>2683</v>
      </c>
      <c r="E1244" s="138" t="s">
        <v>75</v>
      </c>
      <c r="F1244" s="138"/>
      <c r="G1244" s="17" t="s">
        <v>121</v>
      </c>
      <c r="H1244" s="20">
        <v>0.12</v>
      </c>
      <c r="I1244" s="19">
        <v>12.63</v>
      </c>
      <c r="J1244" s="19">
        <v>1.51</v>
      </c>
    </row>
    <row r="1245" spans="1:10" ht="24" customHeight="1">
      <c r="A1245" s="21" t="s">
        <v>2065</v>
      </c>
      <c r="B1245" s="23" t="s">
        <v>2765</v>
      </c>
      <c r="C1245" s="21" t="s">
        <v>81</v>
      </c>
      <c r="D1245" s="21" t="s">
        <v>2766</v>
      </c>
      <c r="E1245" s="136" t="s">
        <v>450</v>
      </c>
      <c r="F1245" s="136"/>
      <c r="G1245" s="22" t="s">
        <v>76</v>
      </c>
      <c r="H1245" s="25">
        <v>0.04</v>
      </c>
      <c r="I1245" s="24">
        <v>15.21</v>
      </c>
      <c r="J1245" s="24">
        <v>0.6</v>
      </c>
    </row>
    <row r="1246" spans="1:10" ht="24" customHeight="1">
      <c r="A1246" s="21" t="s">
        <v>2065</v>
      </c>
      <c r="B1246" s="23" t="s">
        <v>2772</v>
      </c>
      <c r="C1246" s="21" t="s">
        <v>81</v>
      </c>
      <c r="D1246" s="21" t="s">
        <v>2773</v>
      </c>
      <c r="E1246" s="136" t="s">
        <v>450</v>
      </c>
      <c r="F1246" s="136"/>
      <c r="G1246" s="22" t="s">
        <v>76</v>
      </c>
      <c r="H1246" s="25">
        <v>1</v>
      </c>
      <c r="I1246" s="24">
        <v>1.8599999999999999</v>
      </c>
      <c r="J1246" s="24">
        <v>1.8599999999999999</v>
      </c>
    </row>
    <row r="1247" spans="1:10" ht="24" customHeight="1">
      <c r="A1247" s="21" t="s">
        <v>2065</v>
      </c>
      <c r="B1247" s="23" t="s">
        <v>2721</v>
      </c>
      <c r="C1247" s="21" t="s">
        <v>81</v>
      </c>
      <c r="D1247" s="21" t="s">
        <v>2722</v>
      </c>
      <c r="E1247" s="136" t="s">
        <v>450</v>
      </c>
      <c r="F1247" s="136"/>
      <c r="G1247" s="22" t="s">
        <v>76</v>
      </c>
      <c r="H1247" s="25">
        <v>1.2E-2</v>
      </c>
      <c r="I1247" s="24">
        <v>1.6400000000000001</v>
      </c>
      <c r="J1247" s="24">
        <v>0.01</v>
      </c>
    </row>
    <row r="1248" spans="1:10" ht="24" customHeight="1">
      <c r="A1248" s="21" t="s">
        <v>2065</v>
      </c>
      <c r="B1248" s="23" t="s">
        <v>2769</v>
      </c>
      <c r="C1248" s="21" t="s">
        <v>81</v>
      </c>
      <c r="D1248" s="21" t="s">
        <v>2770</v>
      </c>
      <c r="E1248" s="136" t="s">
        <v>450</v>
      </c>
      <c r="F1248" s="136"/>
      <c r="G1248" s="22" t="s">
        <v>76</v>
      </c>
      <c r="H1248" s="25">
        <v>0.01</v>
      </c>
      <c r="I1248" s="24">
        <v>52.81</v>
      </c>
      <c r="J1248" s="24">
        <v>0.52</v>
      </c>
    </row>
    <row r="1249" spans="1:10">
      <c r="A1249" s="39"/>
      <c r="B1249" s="39"/>
      <c r="C1249" s="39"/>
      <c r="D1249" s="39"/>
      <c r="E1249" s="39" t="s">
        <v>2067</v>
      </c>
      <c r="F1249" s="40">
        <v>2.67</v>
      </c>
      <c r="G1249" s="39" t="s">
        <v>2068</v>
      </c>
      <c r="H1249" s="40">
        <v>0</v>
      </c>
      <c r="I1249" s="39" t="s">
        <v>2069</v>
      </c>
      <c r="J1249" s="40">
        <v>2.67</v>
      </c>
    </row>
    <row r="1250" spans="1:10">
      <c r="A1250" s="39"/>
      <c r="B1250" s="39"/>
      <c r="C1250" s="39"/>
      <c r="D1250" s="39"/>
      <c r="E1250" s="39" t="s">
        <v>2070</v>
      </c>
      <c r="F1250" s="40">
        <v>1.6770239999999998</v>
      </c>
      <c r="G1250" s="39"/>
      <c r="H1250" s="137" t="s">
        <v>2071</v>
      </c>
      <c r="I1250" s="137"/>
      <c r="J1250" s="40">
        <v>8.15</v>
      </c>
    </row>
    <row r="1251" spans="1:10" ht="30" customHeight="1" thickBot="1">
      <c r="A1251" s="34"/>
      <c r="B1251" s="34"/>
      <c r="C1251" s="34"/>
      <c r="D1251" s="34"/>
      <c r="E1251" s="34"/>
      <c r="F1251" s="34"/>
      <c r="G1251" s="34" t="s">
        <v>2072</v>
      </c>
      <c r="H1251" s="36">
        <v>1</v>
      </c>
      <c r="I1251" s="34" t="s">
        <v>2073</v>
      </c>
      <c r="J1251" s="35">
        <v>8.15</v>
      </c>
    </row>
    <row r="1252" spans="1:10" ht="0.95" customHeight="1" thickTop="1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ht="18" customHeight="1">
      <c r="A1253" s="2" t="s">
        <v>2774</v>
      </c>
      <c r="B1253" s="4" t="s">
        <v>63</v>
      </c>
      <c r="C1253" s="2" t="s">
        <v>64</v>
      </c>
      <c r="D1253" s="2" t="s">
        <v>8</v>
      </c>
      <c r="E1253" s="134" t="s">
        <v>65</v>
      </c>
      <c r="F1253" s="134"/>
      <c r="G1253" s="3" t="s">
        <v>66</v>
      </c>
      <c r="H1253" s="4" t="s">
        <v>67</v>
      </c>
      <c r="I1253" s="4" t="s">
        <v>2063</v>
      </c>
      <c r="J1253" s="4" t="s">
        <v>69</v>
      </c>
    </row>
    <row r="1254" spans="1:10" ht="36" customHeight="1">
      <c r="A1254" s="9" t="s">
        <v>2064</v>
      </c>
      <c r="B1254" s="14" t="s">
        <v>1953</v>
      </c>
      <c r="C1254" s="9" t="s">
        <v>81</v>
      </c>
      <c r="D1254" s="9" t="s">
        <v>1954</v>
      </c>
      <c r="E1254" s="135" t="s">
        <v>418</v>
      </c>
      <c r="F1254" s="135"/>
      <c r="G1254" s="10" t="s">
        <v>76</v>
      </c>
      <c r="H1254" s="13">
        <v>1</v>
      </c>
      <c r="I1254" s="11">
        <v>9.91</v>
      </c>
      <c r="J1254" s="11">
        <v>9.91</v>
      </c>
    </row>
    <row r="1255" spans="1:10" ht="24" customHeight="1">
      <c r="A1255" s="16" t="s">
        <v>2075</v>
      </c>
      <c r="B1255" s="18" t="s">
        <v>2633</v>
      </c>
      <c r="C1255" s="16" t="s">
        <v>81</v>
      </c>
      <c r="D1255" s="16" t="s">
        <v>2634</v>
      </c>
      <c r="E1255" s="138" t="s">
        <v>75</v>
      </c>
      <c r="F1255" s="138"/>
      <c r="G1255" s="17" t="s">
        <v>121</v>
      </c>
      <c r="H1255" s="20">
        <v>0.108</v>
      </c>
      <c r="I1255" s="19">
        <v>16.43</v>
      </c>
      <c r="J1255" s="19">
        <v>1.77</v>
      </c>
    </row>
    <row r="1256" spans="1:10" ht="24" customHeight="1">
      <c r="A1256" s="16" t="s">
        <v>2075</v>
      </c>
      <c r="B1256" s="18" t="s">
        <v>2682</v>
      </c>
      <c r="C1256" s="16" t="s">
        <v>81</v>
      </c>
      <c r="D1256" s="16" t="s">
        <v>2683</v>
      </c>
      <c r="E1256" s="138" t="s">
        <v>75</v>
      </c>
      <c r="F1256" s="138"/>
      <c r="G1256" s="17" t="s">
        <v>121</v>
      </c>
      <c r="H1256" s="20">
        <v>0.108</v>
      </c>
      <c r="I1256" s="19">
        <v>12.63</v>
      </c>
      <c r="J1256" s="19">
        <v>1.3599999999999999</v>
      </c>
    </row>
    <row r="1257" spans="1:10" ht="24" customHeight="1">
      <c r="A1257" s="21" t="s">
        <v>2065</v>
      </c>
      <c r="B1257" s="23" t="s">
        <v>2775</v>
      </c>
      <c r="C1257" s="21" t="s">
        <v>81</v>
      </c>
      <c r="D1257" s="21" t="s">
        <v>2776</v>
      </c>
      <c r="E1257" s="136" t="s">
        <v>450</v>
      </c>
      <c r="F1257" s="136"/>
      <c r="G1257" s="22" t="s">
        <v>76</v>
      </c>
      <c r="H1257" s="25">
        <v>1.7999999999999999E-2</v>
      </c>
      <c r="I1257" s="24">
        <v>46.61</v>
      </c>
      <c r="J1257" s="24">
        <v>0.83</v>
      </c>
    </row>
    <row r="1258" spans="1:10" ht="24" customHeight="1">
      <c r="A1258" s="21" t="s">
        <v>2065</v>
      </c>
      <c r="B1258" s="23" t="s">
        <v>2777</v>
      </c>
      <c r="C1258" s="21" t="s">
        <v>81</v>
      </c>
      <c r="D1258" s="21" t="s">
        <v>2778</v>
      </c>
      <c r="E1258" s="136" t="s">
        <v>450</v>
      </c>
      <c r="F1258" s="136"/>
      <c r="G1258" s="22" t="s">
        <v>76</v>
      </c>
      <c r="H1258" s="25">
        <v>1</v>
      </c>
      <c r="I1258" s="24">
        <v>4.76</v>
      </c>
      <c r="J1258" s="24">
        <v>4.76</v>
      </c>
    </row>
    <row r="1259" spans="1:10" ht="24" customHeight="1">
      <c r="A1259" s="21" t="s">
        <v>2065</v>
      </c>
      <c r="B1259" s="23" t="s">
        <v>2721</v>
      </c>
      <c r="C1259" s="21" t="s">
        <v>81</v>
      </c>
      <c r="D1259" s="21" t="s">
        <v>2722</v>
      </c>
      <c r="E1259" s="136" t="s">
        <v>450</v>
      </c>
      <c r="F1259" s="136"/>
      <c r="G1259" s="22" t="s">
        <v>76</v>
      </c>
      <c r="H1259" s="25">
        <v>2.4E-2</v>
      </c>
      <c r="I1259" s="24">
        <v>1.6400000000000001</v>
      </c>
      <c r="J1259" s="24">
        <v>0.03</v>
      </c>
    </row>
    <row r="1260" spans="1:10" ht="24" customHeight="1">
      <c r="A1260" s="21" t="s">
        <v>2065</v>
      </c>
      <c r="B1260" s="23" t="s">
        <v>2769</v>
      </c>
      <c r="C1260" s="21" t="s">
        <v>81</v>
      </c>
      <c r="D1260" s="21" t="s">
        <v>2770</v>
      </c>
      <c r="E1260" s="136" t="s">
        <v>450</v>
      </c>
      <c r="F1260" s="136"/>
      <c r="G1260" s="22" t="s">
        <v>76</v>
      </c>
      <c r="H1260" s="25">
        <v>2.1999999999999999E-2</v>
      </c>
      <c r="I1260" s="24">
        <v>52.81</v>
      </c>
      <c r="J1260" s="24">
        <v>1.1599999999999999</v>
      </c>
    </row>
    <row r="1261" spans="1:10">
      <c r="A1261" s="39"/>
      <c r="B1261" s="39"/>
      <c r="C1261" s="39"/>
      <c r="D1261" s="39"/>
      <c r="E1261" s="39" t="s">
        <v>2067</v>
      </c>
      <c r="F1261" s="40">
        <v>2.41</v>
      </c>
      <c r="G1261" s="39" t="s">
        <v>2068</v>
      </c>
      <c r="H1261" s="40">
        <v>0</v>
      </c>
      <c r="I1261" s="39" t="s">
        <v>2069</v>
      </c>
      <c r="J1261" s="40">
        <v>2.41</v>
      </c>
    </row>
    <row r="1262" spans="1:10">
      <c r="A1262" s="39"/>
      <c r="B1262" s="39"/>
      <c r="C1262" s="39"/>
      <c r="D1262" s="39"/>
      <c r="E1262" s="39" t="s">
        <v>2070</v>
      </c>
      <c r="F1262" s="40">
        <v>2.5686719999999998</v>
      </c>
      <c r="G1262" s="39"/>
      <c r="H1262" s="137" t="s">
        <v>2071</v>
      </c>
      <c r="I1262" s="137"/>
      <c r="J1262" s="40">
        <v>12.48</v>
      </c>
    </row>
    <row r="1263" spans="1:10" ht="30" customHeight="1" thickBot="1">
      <c r="A1263" s="34"/>
      <c r="B1263" s="34"/>
      <c r="C1263" s="34"/>
      <c r="D1263" s="34"/>
      <c r="E1263" s="34"/>
      <c r="F1263" s="34"/>
      <c r="G1263" s="34" t="s">
        <v>2072</v>
      </c>
      <c r="H1263" s="36">
        <v>3</v>
      </c>
      <c r="I1263" s="34" t="s">
        <v>2073</v>
      </c>
      <c r="J1263" s="35">
        <v>37.44</v>
      </c>
    </row>
    <row r="1264" spans="1:10" ht="0.95" customHeight="1" thickTop="1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ht="18" customHeight="1">
      <c r="A1265" s="2"/>
      <c r="B1265" s="4" t="s">
        <v>63</v>
      </c>
      <c r="C1265" s="2" t="s">
        <v>64</v>
      </c>
      <c r="D1265" s="2" t="s">
        <v>8</v>
      </c>
      <c r="E1265" s="134" t="s">
        <v>65</v>
      </c>
      <c r="F1265" s="134"/>
      <c r="G1265" s="3" t="s">
        <v>66</v>
      </c>
      <c r="H1265" s="4" t="s">
        <v>67</v>
      </c>
      <c r="I1265" s="4" t="s">
        <v>2063</v>
      </c>
      <c r="J1265" s="4" t="s">
        <v>69</v>
      </c>
    </row>
    <row r="1266" spans="1:10" ht="24" customHeight="1">
      <c r="A1266" s="26" t="s">
        <v>2065</v>
      </c>
      <c r="B1266" s="28" t="s">
        <v>2037</v>
      </c>
      <c r="C1266" s="26" t="s">
        <v>73</v>
      </c>
      <c r="D1266" s="26" t="s">
        <v>2038</v>
      </c>
      <c r="E1266" s="139" t="s">
        <v>450</v>
      </c>
      <c r="F1266" s="139"/>
      <c r="G1266" s="27" t="s">
        <v>76</v>
      </c>
      <c r="H1266" s="31">
        <v>1</v>
      </c>
      <c r="I1266" s="29">
        <v>3.8</v>
      </c>
      <c r="J1266" s="29">
        <v>3.8</v>
      </c>
    </row>
    <row r="1267" spans="1:10">
      <c r="A1267" s="39"/>
      <c r="B1267" s="39"/>
      <c r="C1267" s="39"/>
      <c r="D1267" s="39"/>
      <c r="E1267" s="39" t="s">
        <v>2067</v>
      </c>
      <c r="F1267" s="40">
        <v>0</v>
      </c>
      <c r="G1267" s="39" t="s">
        <v>2068</v>
      </c>
      <c r="H1267" s="40">
        <v>0</v>
      </c>
      <c r="I1267" s="39" t="s">
        <v>2069</v>
      </c>
      <c r="J1267" s="40">
        <v>0</v>
      </c>
    </row>
    <row r="1268" spans="1:10">
      <c r="A1268" s="39"/>
      <c r="B1268" s="39"/>
      <c r="C1268" s="39"/>
      <c r="D1268" s="39"/>
      <c r="E1268" s="39" t="s">
        <v>2070</v>
      </c>
      <c r="F1268" s="40">
        <v>0.98</v>
      </c>
      <c r="G1268" s="39"/>
      <c r="H1268" s="137" t="s">
        <v>2071</v>
      </c>
      <c r="I1268" s="137"/>
      <c r="J1268" s="40">
        <v>4.78</v>
      </c>
    </row>
    <row r="1269" spans="1:10" ht="30" customHeight="1" thickBot="1">
      <c r="A1269" s="34"/>
      <c r="B1269" s="34"/>
      <c r="C1269" s="34"/>
      <c r="D1269" s="34"/>
      <c r="E1269" s="34"/>
      <c r="F1269" s="34"/>
      <c r="G1269" s="34" t="s">
        <v>2072</v>
      </c>
      <c r="H1269" s="36">
        <v>2</v>
      </c>
      <c r="I1269" s="34" t="s">
        <v>2073</v>
      </c>
      <c r="J1269" s="35">
        <v>9.56</v>
      </c>
    </row>
    <row r="1270" spans="1:10" ht="0.95" customHeight="1" thickTop="1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ht="18" customHeight="1">
      <c r="A1271" s="2" t="s">
        <v>2779</v>
      </c>
      <c r="B1271" s="4" t="s">
        <v>63</v>
      </c>
      <c r="C1271" s="2" t="s">
        <v>64</v>
      </c>
      <c r="D1271" s="2" t="s">
        <v>8</v>
      </c>
      <c r="E1271" s="134" t="s">
        <v>65</v>
      </c>
      <c r="F1271" s="134"/>
      <c r="G1271" s="3" t="s">
        <v>66</v>
      </c>
      <c r="H1271" s="4" t="s">
        <v>67</v>
      </c>
      <c r="I1271" s="4" t="s">
        <v>2063</v>
      </c>
      <c r="J1271" s="4" t="s">
        <v>69</v>
      </c>
    </row>
    <row r="1272" spans="1:10" ht="24" customHeight="1">
      <c r="A1272" s="9" t="s">
        <v>2064</v>
      </c>
      <c r="B1272" s="14" t="s">
        <v>1839</v>
      </c>
      <c r="C1272" s="9" t="s">
        <v>188</v>
      </c>
      <c r="D1272" s="9" t="s">
        <v>1840</v>
      </c>
      <c r="E1272" s="135" t="s">
        <v>1080</v>
      </c>
      <c r="F1272" s="135"/>
      <c r="G1272" s="10" t="s">
        <v>191</v>
      </c>
      <c r="H1272" s="13">
        <v>1</v>
      </c>
      <c r="I1272" s="11">
        <v>11.88</v>
      </c>
      <c r="J1272" s="11">
        <v>11.88</v>
      </c>
    </row>
    <row r="1273" spans="1:10" ht="24" customHeight="1">
      <c r="A1273" s="16" t="s">
        <v>2075</v>
      </c>
      <c r="B1273" s="18" t="s">
        <v>2308</v>
      </c>
      <c r="C1273" s="16" t="s">
        <v>188</v>
      </c>
      <c r="D1273" s="16" t="s">
        <v>2309</v>
      </c>
      <c r="E1273" s="138" t="s">
        <v>2306</v>
      </c>
      <c r="F1273" s="138"/>
      <c r="G1273" s="17" t="s">
        <v>2307</v>
      </c>
      <c r="H1273" s="20">
        <v>0.09</v>
      </c>
      <c r="I1273" s="19">
        <v>2.73</v>
      </c>
      <c r="J1273" s="19">
        <v>0.24</v>
      </c>
    </row>
    <row r="1274" spans="1:10" ht="24" customHeight="1">
      <c r="A1274" s="16" t="s">
        <v>2075</v>
      </c>
      <c r="B1274" s="18" t="s">
        <v>2689</v>
      </c>
      <c r="C1274" s="16" t="s">
        <v>188</v>
      </c>
      <c r="D1274" s="16" t="s">
        <v>2690</v>
      </c>
      <c r="E1274" s="138" t="s">
        <v>2306</v>
      </c>
      <c r="F1274" s="138"/>
      <c r="G1274" s="17" t="s">
        <v>2307</v>
      </c>
      <c r="H1274" s="20">
        <v>0.09</v>
      </c>
      <c r="I1274" s="19">
        <v>2.67</v>
      </c>
      <c r="J1274" s="19">
        <v>0.24</v>
      </c>
    </row>
    <row r="1275" spans="1:10" ht="24" customHeight="1">
      <c r="A1275" s="21" t="s">
        <v>2065</v>
      </c>
      <c r="B1275" s="23" t="s">
        <v>2729</v>
      </c>
      <c r="C1275" s="21" t="s">
        <v>188</v>
      </c>
      <c r="D1275" s="21" t="s">
        <v>2730</v>
      </c>
      <c r="E1275" s="136" t="s">
        <v>450</v>
      </c>
      <c r="F1275" s="136"/>
      <c r="G1275" s="22" t="s">
        <v>2385</v>
      </c>
      <c r="H1275" s="25">
        <v>5.0000000000000001E-3</v>
      </c>
      <c r="I1275" s="24">
        <v>60.37</v>
      </c>
      <c r="J1275" s="24">
        <v>0.3</v>
      </c>
    </row>
    <row r="1276" spans="1:10" ht="24" customHeight="1">
      <c r="A1276" s="21" t="s">
        <v>2065</v>
      </c>
      <c r="B1276" s="23" t="s">
        <v>2731</v>
      </c>
      <c r="C1276" s="21" t="s">
        <v>188</v>
      </c>
      <c r="D1276" s="21" t="s">
        <v>2732</v>
      </c>
      <c r="E1276" s="136" t="s">
        <v>450</v>
      </c>
      <c r="F1276" s="136"/>
      <c r="G1276" s="22" t="s">
        <v>2733</v>
      </c>
      <c r="H1276" s="25">
        <v>8.0000000000000002E-3</v>
      </c>
      <c r="I1276" s="24">
        <v>58.13</v>
      </c>
      <c r="J1276" s="24">
        <v>0.46</v>
      </c>
    </row>
    <row r="1277" spans="1:10" ht="24" customHeight="1">
      <c r="A1277" s="21" t="s">
        <v>2065</v>
      </c>
      <c r="B1277" s="23" t="s">
        <v>2694</v>
      </c>
      <c r="C1277" s="21" t="s">
        <v>81</v>
      </c>
      <c r="D1277" s="21" t="s">
        <v>2695</v>
      </c>
      <c r="E1277" s="136" t="s">
        <v>2318</v>
      </c>
      <c r="F1277" s="136"/>
      <c r="G1277" s="22" t="s">
        <v>121</v>
      </c>
      <c r="H1277" s="25">
        <v>0.09</v>
      </c>
      <c r="I1277" s="24">
        <v>12.9</v>
      </c>
      <c r="J1277" s="24">
        <v>1.1599999999999999</v>
      </c>
    </row>
    <row r="1278" spans="1:10" ht="24" customHeight="1">
      <c r="A1278" s="21" t="s">
        <v>2065</v>
      </c>
      <c r="B1278" s="23" t="s">
        <v>2780</v>
      </c>
      <c r="C1278" s="21" t="s">
        <v>81</v>
      </c>
      <c r="D1278" s="21" t="s">
        <v>2781</v>
      </c>
      <c r="E1278" s="136" t="s">
        <v>450</v>
      </c>
      <c r="F1278" s="136"/>
      <c r="G1278" s="22" t="s">
        <v>76</v>
      </c>
      <c r="H1278" s="25">
        <v>1</v>
      </c>
      <c r="I1278" s="24">
        <v>8.66</v>
      </c>
      <c r="J1278" s="24">
        <v>8.66</v>
      </c>
    </row>
    <row r="1279" spans="1:10" ht="24" customHeight="1">
      <c r="A1279" s="21" t="s">
        <v>2065</v>
      </c>
      <c r="B1279" s="23" t="s">
        <v>2321</v>
      </c>
      <c r="C1279" s="21" t="s">
        <v>81</v>
      </c>
      <c r="D1279" s="21" t="s">
        <v>2322</v>
      </c>
      <c r="E1279" s="136" t="s">
        <v>2318</v>
      </c>
      <c r="F1279" s="136"/>
      <c r="G1279" s="22" t="s">
        <v>121</v>
      </c>
      <c r="H1279" s="25">
        <v>0.09</v>
      </c>
      <c r="I1279" s="24">
        <v>9.16</v>
      </c>
      <c r="J1279" s="24">
        <v>0.82</v>
      </c>
    </row>
    <row r="1280" spans="1:10">
      <c r="A1280" s="39"/>
      <c r="B1280" s="39"/>
      <c r="C1280" s="39"/>
      <c r="D1280" s="39"/>
      <c r="E1280" s="39" t="s">
        <v>2067</v>
      </c>
      <c r="F1280" s="40">
        <v>1.98</v>
      </c>
      <c r="G1280" s="39" t="s">
        <v>2068</v>
      </c>
      <c r="H1280" s="40">
        <v>0</v>
      </c>
      <c r="I1280" s="39" t="s">
        <v>2069</v>
      </c>
      <c r="J1280" s="40">
        <v>1.98</v>
      </c>
    </row>
    <row r="1281" spans="1:10">
      <c r="A1281" s="39"/>
      <c r="B1281" s="39"/>
      <c r="C1281" s="39"/>
      <c r="D1281" s="39"/>
      <c r="E1281" s="39" t="s">
        <v>2070</v>
      </c>
      <c r="F1281" s="40">
        <v>3.0792959999999998</v>
      </c>
      <c r="G1281" s="39"/>
      <c r="H1281" s="137" t="s">
        <v>2071</v>
      </c>
      <c r="I1281" s="137"/>
      <c r="J1281" s="40">
        <v>14.96</v>
      </c>
    </row>
    <row r="1282" spans="1:10" ht="30" customHeight="1" thickBot="1">
      <c r="A1282" s="34"/>
      <c r="B1282" s="34"/>
      <c r="C1282" s="34"/>
      <c r="D1282" s="34"/>
      <c r="E1282" s="34"/>
      <c r="F1282" s="34"/>
      <c r="G1282" s="34" t="s">
        <v>2072</v>
      </c>
      <c r="H1282" s="36">
        <v>6</v>
      </c>
      <c r="I1282" s="34" t="s">
        <v>2073</v>
      </c>
      <c r="J1282" s="35">
        <v>89.76</v>
      </c>
    </row>
    <row r="1283" spans="1:10" ht="0.95" customHeight="1" thickTop="1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ht="18" customHeight="1">
      <c r="A1284" s="2" t="s">
        <v>2782</v>
      </c>
      <c r="B1284" s="4" t="s">
        <v>63</v>
      </c>
      <c r="C1284" s="2" t="s">
        <v>64</v>
      </c>
      <c r="D1284" s="2" t="s">
        <v>8</v>
      </c>
      <c r="E1284" s="134" t="s">
        <v>65</v>
      </c>
      <c r="F1284" s="134"/>
      <c r="G1284" s="3" t="s">
        <v>66</v>
      </c>
      <c r="H1284" s="4" t="s">
        <v>67</v>
      </c>
      <c r="I1284" s="4" t="s">
        <v>2063</v>
      </c>
      <c r="J1284" s="4" t="s">
        <v>69</v>
      </c>
    </row>
    <row r="1285" spans="1:10" ht="24" customHeight="1">
      <c r="A1285" s="9" t="s">
        <v>2064</v>
      </c>
      <c r="B1285" s="14" t="s">
        <v>1804</v>
      </c>
      <c r="C1285" s="9" t="s">
        <v>188</v>
      </c>
      <c r="D1285" s="9" t="s">
        <v>1805</v>
      </c>
      <c r="E1285" s="135" t="s">
        <v>1806</v>
      </c>
      <c r="F1285" s="135"/>
      <c r="G1285" s="10" t="s">
        <v>191</v>
      </c>
      <c r="H1285" s="13">
        <v>1</v>
      </c>
      <c r="I1285" s="11">
        <v>24.18</v>
      </c>
      <c r="J1285" s="11">
        <v>24.18</v>
      </c>
    </row>
    <row r="1286" spans="1:10" ht="24" customHeight="1">
      <c r="A1286" s="21" t="s">
        <v>2065</v>
      </c>
      <c r="B1286" s="23" t="s">
        <v>2783</v>
      </c>
      <c r="C1286" s="21" t="s">
        <v>188</v>
      </c>
      <c r="D1286" s="21" t="s">
        <v>2784</v>
      </c>
      <c r="E1286" s="136" t="s">
        <v>450</v>
      </c>
      <c r="F1286" s="136"/>
      <c r="G1286" s="22" t="s">
        <v>191</v>
      </c>
      <c r="H1286" s="25">
        <v>3</v>
      </c>
      <c r="I1286" s="24">
        <v>0.52</v>
      </c>
      <c r="J1286" s="24">
        <v>1.56</v>
      </c>
    </row>
    <row r="1287" spans="1:10" ht="24" customHeight="1">
      <c r="A1287" s="21" t="s">
        <v>2065</v>
      </c>
      <c r="B1287" s="23" t="s">
        <v>2785</v>
      </c>
      <c r="C1287" s="21" t="s">
        <v>188</v>
      </c>
      <c r="D1287" s="21" t="s">
        <v>2786</v>
      </c>
      <c r="E1287" s="136" t="s">
        <v>450</v>
      </c>
      <c r="F1287" s="136"/>
      <c r="G1287" s="22" t="s">
        <v>191</v>
      </c>
      <c r="H1287" s="25">
        <v>1</v>
      </c>
      <c r="I1287" s="24">
        <v>22.62</v>
      </c>
      <c r="J1287" s="24">
        <v>22.62</v>
      </c>
    </row>
    <row r="1288" spans="1:10">
      <c r="A1288" s="39"/>
      <c r="B1288" s="39"/>
      <c r="C1288" s="39"/>
      <c r="D1288" s="39"/>
      <c r="E1288" s="39" t="s">
        <v>2067</v>
      </c>
      <c r="F1288" s="40">
        <v>0</v>
      </c>
      <c r="G1288" s="39" t="s">
        <v>2068</v>
      </c>
      <c r="H1288" s="40">
        <v>0</v>
      </c>
      <c r="I1288" s="39" t="s">
        <v>2069</v>
      </c>
      <c r="J1288" s="40">
        <v>0</v>
      </c>
    </row>
    <row r="1289" spans="1:10">
      <c r="A1289" s="39"/>
      <c r="B1289" s="39"/>
      <c r="C1289" s="39"/>
      <c r="D1289" s="39"/>
      <c r="E1289" s="39" t="s">
        <v>2070</v>
      </c>
      <c r="F1289" s="40">
        <v>6.2674560000000001</v>
      </c>
      <c r="G1289" s="39"/>
      <c r="H1289" s="137" t="s">
        <v>2071</v>
      </c>
      <c r="I1289" s="137"/>
      <c r="J1289" s="40">
        <v>30.45</v>
      </c>
    </row>
    <row r="1290" spans="1:10" ht="30" customHeight="1" thickBot="1">
      <c r="A1290" s="34"/>
      <c r="B1290" s="34"/>
      <c r="C1290" s="34"/>
      <c r="D1290" s="34"/>
      <c r="E1290" s="34"/>
      <c r="F1290" s="34"/>
      <c r="G1290" s="34" t="s">
        <v>2072</v>
      </c>
      <c r="H1290" s="36">
        <v>4</v>
      </c>
      <c r="I1290" s="34" t="s">
        <v>2073</v>
      </c>
      <c r="J1290" s="35">
        <v>121.8</v>
      </c>
    </row>
    <row r="1291" spans="1:10" ht="0.95" customHeight="1" thickTop="1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ht="18" customHeight="1">
      <c r="A1292" s="2" t="s">
        <v>2787</v>
      </c>
      <c r="B1292" s="4" t="s">
        <v>63</v>
      </c>
      <c r="C1292" s="2" t="s">
        <v>64</v>
      </c>
      <c r="D1292" s="2" t="s">
        <v>8</v>
      </c>
      <c r="E1292" s="134" t="s">
        <v>65</v>
      </c>
      <c r="F1292" s="134"/>
      <c r="G1292" s="3" t="s">
        <v>66</v>
      </c>
      <c r="H1292" s="4" t="s">
        <v>67</v>
      </c>
      <c r="I1292" s="4" t="s">
        <v>2063</v>
      </c>
      <c r="J1292" s="4" t="s">
        <v>69</v>
      </c>
    </row>
    <row r="1293" spans="1:10" ht="24" customHeight="1">
      <c r="A1293" s="9" t="s">
        <v>2064</v>
      </c>
      <c r="B1293" s="14" t="s">
        <v>1797</v>
      </c>
      <c r="C1293" s="9" t="s">
        <v>188</v>
      </c>
      <c r="D1293" s="9" t="s">
        <v>1798</v>
      </c>
      <c r="E1293" s="135" t="s">
        <v>1080</v>
      </c>
      <c r="F1293" s="135"/>
      <c r="G1293" s="10" t="s">
        <v>191</v>
      </c>
      <c r="H1293" s="13">
        <v>1</v>
      </c>
      <c r="I1293" s="11">
        <v>7.02</v>
      </c>
      <c r="J1293" s="11">
        <v>7.02</v>
      </c>
    </row>
    <row r="1294" spans="1:10" ht="24" customHeight="1">
      <c r="A1294" s="16" t="s">
        <v>2075</v>
      </c>
      <c r="B1294" s="18" t="s">
        <v>2308</v>
      </c>
      <c r="C1294" s="16" t="s">
        <v>188</v>
      </c>
      <c r="D1294" s="16" t="s">
        <v>2309</v>
      </c>
      <c r="E1294" s="138" t="s">
        <v>2306</v>
      </c>
      <c r="F1294" s="138"/>
      <c r="G1294" s="17" t="s">
        <v>2307</v>
      </c>
      <c r="H1294" s="20">
        <v>0.19</v>
      </c>
      <c r="I1294" s="19">
        <v>2.73</v>
      </c>
      <c r="J1294" s="19">
        <v>0.51</v>
      </c>
    </row>
    <row r="1295" spans="1:10" ht="24" customHeight="1">
      <c r="A1295" s="16" t="s">
        <v>2075</v>
      </c>
      <c r="B1295" s="18" t="s">
        <v>2689</v>
      </c>
      <c r="C1295" s="16" t="s">
        <v>188</v>
      </c>
      <c r="D1295" s="16" t="s">
        <v>2690</v>
      </c>
      <c r="E1295" s="138" t="s">
        <v>2306</v>
      </c>
      <c r="F1295" s="138"/>
      <c r="G1295" s="17" t="s">
        <v>2307</v>
      </c>
      <c r="H1295" s="20">
        <v>0.19</v>
      </c>
      <c r="I1295" s="19">
        <v>2.67</v>
      </c>
      <c r="J1295" s="19">
        <v>0.5</v>
      </c>
    </row>
    <row r="1296" spans="1:10" ht="24" customHeight="1">
      <c r="A1296" s="21" t="s">
        <v>2065</v>
      </c>
      <c r="B1296" s="23" t="s">
        <v>2729</v>
      </c>
      <c r="C1296" s="21" t="s">
        <v>188</v>
      </c>
      <c r="D1296" s="21" t="s">
        <v>2730</v>
      </c>
      <c r="E1296" s="136" t="s">
        <v>450</v>
      </c>
      <c r="F1296" s="136"/>
      <c r="G1296" s="22" t="s">
        <v>2385</v>
      </c>
      <c r="H1296" s="25">
        <v>8.9999999999999993E-3</v>
      </c>
      <c r="I1296" s="24">
        <v>60.37</v>
      </c>
      <c r="J1296" s="24">
        <v>0.54</v>
      </c>
    </row>
    <row r="1297" spans="1:10" ht="24" customHeight="1">
      <c r="A1297" s="21" t="s">
        <v>2065</v>
      </c>
      <c r="B1297" s="23" t="s">
        <v>2731</v>
      </c>
      <c r="C1297" s="21" t="s">
        <v>188</v>
      </c>
      <c r="D1297" s="21" t="s">
        <v>2732</v>
      </c>
      <c r="E1297" s="136" t="s">
        <v>450</v>
      </c>
      <c r="F1297" s="136"/>
      <c r="G1297" s="22" t="s">
        <v>2733</v>
      </c>
      <c r="H1297" s="25">
        <v>4.0000000000000001E-3</v>
      </c>
      <c r="I1297" s="24">
        <v>58.13</v>
      </c>
      <c r="J1297" s="24">
        <v>0.23</v>
      </c>
    </row>
    <row r="1298" spans="1:10" ht="24" customHeight="1">
      <c r="A1298" s="21" t="s">
        <v>2065</v>
      </c>
      <c r="B1298" s="23" t="s">
        <v>2694</v>
      </c>
      <c r="C1298" s="21" t="s">
        <v>81</v>
      </c>
      <c r="D1298" s="21" t="s">
        <v>2695</v>
      </c>
      <c r="E1298" s="136" t="s">
        <v>2318</v>
      </c>
      <c r="F1298" s="136"/>
      <c r="G1298" s="22" t="s">
        <v>121</v>
      </c>
      <c r="H1298" s="25">
        <v>0.19</v>
      </c>
      <c r="I1298" s="24">
        <v>12.9</v>
      </c>
      <c r="J1298" s="24">
        <v>2.4500000000000002</v>
      </c>
    </row>
    <row r="1299" spans="1:10" ht="24" customHeight="1">
      <c r="A1299" s="21" t="s">
        <v>2065</v>
      </c>
      <c r="B1299" s="23" t="s">
        <v>2321</v>
      </c>
      <c r="C1299" s="21" t="s">
        <v>81</v>
      </c>
      <c r="D1299" s="21" t="s">
        <v>2322</v>
      </c>
      <c r="E1299" s="136" t="s">
        <v>2318</v>
      </c>
      <c r="F1299" s="136"/>
      <c r="G1299" s="22" t="s">
        <v>121</v>
      </c>
      <c r="H1299" s="25">
        <v>0.19</v>
      </c>
      <c r="I1299" s="24">
        <v>9.16</v>
      </c>
      <c r="J1299" s="24">
        <v>1.74</v>
      </c>
    </row>
    <row r="1300" spans="1:10" ht="24" customHeight="1">
      <c r="A1300" s="21" t="s">
        <v>2065</v>
      </c>
      <c r="B1300" s="23" t="s">
        <v>2788</v>
      </c>
      <c r="C1300" s="21" t="s">
        <v>81</v>
      </c>
      <c r="D1300" s="21" t="s">
        <v>2789</v>
      </c>
      <c r="E1300" s="136" t="s">
        <v>450</v>
      </c>
      <c r="F1300" s="136"/>
      <c r="G1300" s="22" t="s">
        <v>76</v>
      </c>
      <c r="H1300" s="25">
        <v>1</v>
      </c>
      <c r="I1300" s="24">
        <v>1.05</v>
      </c>
      <c r="J1300" s="24">
        <v>1.05</v>
      </c>
    </row>
    <row r="1301" spans="1:10">
      <c r="A1301" s="39"/>
      <c r="B1301" s="39"/>
      <c r="C1301" s="39"/>
      <c r="D1301" s="39"/>
      <c r="E1301" s="39" t="s">
        <v>2067</v>
      </c>
      <c r="F1301" s="40">
        <v>4.1900000000000004</v>
      </c>
      <c r="G1301" s="39" t="s">
        <v>2068</v>
      </c>
      <c r="H1301" s="40">
        <v>0</v>
      </c>
      <c r="I1301" s="39" t="s">
        <v>2069</v>
      </c>
      <c r="J1301" s="40">
        <v>4.1900000000000004</v>
      </c>
    </row>
    <row r="1302" spans="1:10">
      <c r="A1302" s="39"/>
      <c r="B1302" s="39"/>
      <c r="C1302" s="39"/>
      <c r="D1302" s="39"/>
      <c r="E1302" s="39" t="s">
        <v>2070</v>
      </c>
      <c r="F1302" s="40">
        <v>1.8195839999999999</v>
      </c>
      <c r="G1302" s="39"/>
      <c r="H1302" s="137" t="s">
        <v>2071</v>
      </c>
      <c r="I1302" s="137"/>
      <c r="J1302" s="40">
        <v>8.84</v>
      </c>
    </row>
    <row r="1303" spans="1:10" ht="30" customHeight="1" thickBot="1">
      <c r="A1303" s="34"/>
      <c r="B1303" s="34"/>
      <c r="C1303" s="34"/>
      <c r="D1303" s="34"/>
      <c r="E1303" s="34"/>
      <c r="F1303" s="34"/>
      <c r="G1303" s="34" t="s">
        <v>2072</v>
      </c>
      <c r="H1303" s="36">
        <v>14</v>
      </c>
      <c r="I1303" s="34" t="s">
        <v>2073</v>
      </c>
      <c r="J1303" s="35">
        <v>123.76</v>
      </c>
    </row>
    <row r="1304" spans="1:10" ht="0.95" customHeight="1" thickTop="1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</row>
    <row r="1305" spans="1:10" ht="18" customHeight="1">
      <c r="A1305" s="2" t="s">
        <v>2790</v>
      </c>
      <c r="B1305" s="4" t="s">
        <v>63</v>
      </c>
      <c r="C1305" s="2" t="s">
        <v>64</v>
      </c>
      <c r="D1305" s="2" t="s">
        <v>8</v>
      </c>
      <c r="E1305" s="134" t="s">
        <v>65</v>
      </c>
      <c r="F1305" s="134"/>
      <c r="G1305" s="3" t="s">
        <v>66</v>
      </c>
      <c r="H1305" s="4" t="s">
        <v>67</v>
      </c>
      <c r="I1305" s="4" t="s">
        <v>2063</v>
      </c>
      <c r="J1305" s="4" t="s">
        <v>69</v>
      </c>
    </row>
    <row r="1306" spans="1:10" ht="24" customHeight="1">
      <c r="A1306" s="9" t="s">
        <v>2064</v>
      </c>
      <c r="B1306" s="14" t="s">
        <v>1889</v>
      </c>
      <c r="C1306" s="9" t="s">
        <v>188</v>
      </c>
      <c r="D1306" s="9" t="s">
        <v>1890</v>
      </c>
      <c r="E1306" s="135" t="s">
        <v>1080</v>
      </c>
      <c r="F1306" s="135"/>
      <c r="G1306" s="10" t="s">
        <v>191</v>
      </c>
      <c r="H1306" s="13">
        <v>1</v>
      </c>
      <c r="I1306" s="11">
        <v>11.86</v>
      </c>
      <c r="J1306" s="11">
        <v>11.86</v>
      </c>
    </row>
    <row r="1307" spans="1:10" ht="24" customHeight="1">
      <c r="A1307" s="16" t="s">
        <v>2075</v>
      </c>
      <c r="B1307" s="18" t="s">
        <v>2308</v>
      </c>
      <c r="C1307" s="16" t="s">
        <v>188</v>
      </c>
      <c r="D1307" s="16" t="s">
        <v>2309</v>
      </c>
      <c r="E1307" s="138" t="s">
        <v>2306</v>
      </c>
      <c r="F1307" s="138"/>
      <c r="G1307" s="17" t="s">
        <v>2307</v>
      </c>
      <c r="H1307" s="20">
        <v>0.19</v>
      </c>
      <c r="I1307" s="19">
        <v>2.73</v>
      </c>
      <c r="J1307" s="19">
        <v>0.51</v>
      </c>
    </row>
    <row r="1308" spans="1:10" ht="24" customHeight="1">
      <c r="A1308" s="16" t="s">
        <v>2075</v>
      </c>
      <c r="B1308" s="18" t="s">
        <v>2689</v>
      </c>
      <c r="C1308" s="16" t="s">
        <v>188</v>
      </c>
      <c r="D1308" s="16" t="s">
        <v>2690</v>
      </c>
      <c r="E1308" s="138" t="s">
        <v>2306</v>
      </c>
      <c r="F1308" s="138"/>
      <c r="G1308" s="17" t="s">
        <v>2307</v>
      </c>
      <c r="H1308" s="20">
        <v>0.19</v>
      </c>
      <c r="I1308" s="19">
        <v>2.67</v>
      </c>
      <c r="J1308" s="19">
        <v>0.5</v>
      </c>
    </row>
    <row r="1309" spans="1:10" ht="24" customHeight="1">
      <c r="A1309" s="21" t="s">
        <v>2065</v>
      </c>
      <c r="B1309" s="23" t="s">
        <v>2729</v>
      </c>
      <c r="C1309" s="21" t="s">
        <v>188</v>
      </c>
      <c r="D1309" s="21" t="s">
        <v>2730</v>
      </c>
      <c r="E1309" s="136" t="s">
        <v>450</v>
      </c>
      <c r="F1309" s="136"/>
      <c r="G1309" s="22" t="s">
        <v>2385</v>
      </c>
      <c r="H1309" s="25">
        <v>0.01</v>
      </c>
      <c r="I1309" s="24">
        <v>60.37</v>
      </c>
      <c r="J1309" s="24">
        <v>0.6</v>
      </c>
    </row>
    <row r="1310" spans="1:10" ht="24" customHeight="1">
      <c r="A1310" s="21" t="s">
        <v>2065</v>
      </c>
      <c r="B1310" s="23" t="s">
        <v>2731</v>
      </c>
      <c r="C1310" s="21" t="s">
        <v>188</v>
      </c>
      <c r="D1310" s="21" t="s">
        <v>2732</v>
      </c>
      <c r="E1310" s="136" t="s">
        <v>450</v>
      </c>
      <c r="F1310" s="136"/>
      <c r="G1310" s="22" t="s">
        <v>2733</v>
      </c>
      <c r="H1310" s="25">
        <v>1.4999999999999999E-2</v>
      </c>
      <c r="I1310" s="24">
        <v>58.13</v>
      </c>
      <c r="J1310" s="24">
        <v>0.87</v>
      </c>
    </row>
    <row r="1311" spans="1:10" ht="24" customHeight="1">
      <c r="A1311" s="21" t="s">
        <v>2065</v>
      </c>
      <c r="B1311" s="23" t="s">
        <v>2694</v>
      </c>
      <c r="C1311" s="21" t="s">
        <v>81</v>
      </c>
      <c r="D1311" s="21" t="s">
        <v>2695</v>
      </c>
      <c r="E1311" s="136" t="s">
        <v>2318</v>
      </c>
      <c r="F1311" s="136"/>
      <c r="G1311" s="22" t="s">
        <v>121</v>
      </c>
      <c r="H1311" s="25">
        <v>0.19</v>
      </c>
      <c r="I1311" s="24">
        <v>12.9</v>
      </c>
      <c r="J1311" s="24">
        <v>2.4500000000000002</v>
      </c>
    </row>
    <row r="1312" spans="1:10" ht="24" customHeight="1">
      <c r="A1312" s="21" t="s">
        <v>2065</v>
      </c>
      <c r="B1312" s="23" t="s">
        <v>2321</v>
      </c>
      <c r="C1312" s="21" t="s">
        <v>81</v>
      </c>
      <c r="D1312" s="21" t="s">
        <v>2322</v>
      </c>
      <c r="E1312" s="136" t="s">
        <v>2318</v>
      </c>
      <c r="F1312" s="136"/>
      <c r="G1312" s="22" t="s">
        <v>121</v>
      </c>
      <c r="H1312" s="25">
        <v>0.19</v>
      </c>
      <c r="I1312" s="24">
        <v>9.16</v>
      </c>
      <c r="J1312" s="24">
        <v>1.74</v>
      </c>
    </row>
    <row r="1313" spans="1:10" ht="24" customHeight="1">
      <c r="A1313" s="21" t="s">
        <v>2065</v>
      </c>
      <c r="B1313" s="23" t="s">
        <v>2791</v>
      </c>
      <c r="C1313" s="21" t="s">
        <v>81</v>
      </c>
      <c r="D1313" s="21" t="s">
        <v>1975</v>
      </c>
      <c r="E1313" s="136" t="s">
        <v>450</v>
      </c>
      <c r="F1313" s="136"/>
      <c r="G1313" s="22" t="s">
        <v>76</v>
      </c>
      <c r="H1313" s="25">
        <v>1</v>
      </c>
      <c r="I1313" s="24">
        <v>5.19</v>
      </c>
      <c r="J1313" s="24">
        <v>5.19</v>
      </c>
    </row>
    <row r="1314" spans="1:10">
      <c r="A1314" s="39"/>
      <c r="B1314" s="39"/>
      <c r="C1314" s="39"/>
      <c r="D1314" s="39"/>
      <c r="E1314" s="39" t="s">
        <v>2067</v>
      </c>
      <c r="F1314" s="40">
        <v>4.1900000000000004</v>
      </c>
      <c r="G1314" s="39" t="s">
        <v>2068</v>
      </c>
      <c r="H1314" s="40">
        <v>0</v>
      </c>
      <c r="I1314" s="39" t="s">
        <v>2069</v>
      </c>
      <c r="J1314" s="40">
        <v>4.1900000000000004</v>
      </c>
    </row>
    <row r="1315" spans="1:10">
      <c r="A1315" s="39"/>
      <c r="B1315" s="39"/>
      <c r="C1315" s="39"/>
      <c r="D1315" s="39"/>
      <c r="E1315" s="39" t="s">
        <v>2070</v>
      </c>
      <c r="F1315" s="40">
        <v>3.074112</v>
      </c>
      <c r="G1315" s="39"/>
      <c r="H1315" s="137" t="s">
        <v>2071</v>
      </c>
      <c r="I1315" s="137"/>
      <c r="J1315" s="40">
        <v>14.93</v>
      </c>
    </row>
    <row r="1316" spans="1:10" ht="30" customHeight="1" thickBot="1">
      <c r="A1316" s="34"/>
      <c r="B1316" s="34"/>
      <c r="C1316" s="34"/>
      <c r="D1316" s="34"/>
      <c r="E1316" s="34"/>
      <c r="F1316" s="34"/>
      <c r="G1316" s="34" t="s">
        <v>2072</v>
      </c>
      <c r="H1316" s="36">
        <v>4</v>
      </c>
      <c r="I1316" s="34" t="s">
        <v>2073</v>
      </c>
      <c r="J1316" s="35">
        <v>59.72</v>
      </c>
    </row>
    <row r="1317" spans="1:10" ht="0.95" customHeight="1" thickTop="1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</row>
    <row r="1318" spans="1:10" ht="18" customHeight="1">
      <c r="A1318" s="2" t="s">
        <v>2792</v>
      </c>
      <c r="B1318" s="4" t="s">
        <v>63</v>
      </c>
      <c r="C1318" s="2" t="s">
        <v>64</v>
      </c>
      <c r="D1318" s="2" t="s">
        <v>8</v>
      </c>
      <c r="E1318" s="134" t="s">
        <v>65</v>
      </c>
      <c r="F1318" s="134"/>
      <c r="G1318" s="3" t="s">
        <v>66</v>
      </c>
      <c r="H1318" s="4" t="s">
        <v>67</v>
      </c>
      <c r="I1318" s="4" t="s">
        <v>2063</v>
      </c>
      <c r="J1318" s="4" t="s">
        <v>69</v>
      </c>
    </row>
    <row r="1319" spans="1:10" ht="24" customHeight="1">
      <c r="A1319" s="9" t="s">
        <v>2064</v>
      </c>
      <c r="B1319" s="14" t="s">
        <v>1923</v>
      </c>
      <c r="C1319" s="9" t="s">
        <v>188</v>
      </c>
      <c r="D1319" s="9" t="s">
        <v>1924</v>
      </c>
      <c r="E1319" s="135" t="s">
        <v>1080</v>
      </c>
      <c r="F1319" s="135"/>
      <c r="G1319" s="10" t="s">
        <v>191</v>
      </c>
      <c r="H1319" s="13">
        <v>1</v>
      </c>
      <c r="I1319" s="11">
        <v>18.38</v>
      </c>
      <c r="J1319" s="11">
        <v>18.38</v>
      </c>
    </row>
    <row r="1320" spans="1:10" ht="24" customHeight="1">
      <c r="A1320" s="16" t="s">
        <v>2075</v>
      </c>
      <c r="B1320" s="18" t="s">
        <v>2308</v>
      </c>
      <c r="C1320" s="16" t="s">
        <v>188</v>
      </c>
      <c r="D1320" s="16" t="s">
        <v>2309</v>
      </c>
      <c r="E1320" s="138" t="s">
        <v>2306</v>
      </c>
      <c r="F1320" s="138"/>
      <c r="G1320" s="17" t="s">
        <v>2307</v>
      </c>
      <c r="H1320" s="20">
        <v>0.3</v>
      </c>
      <c r="I1320" s="19">
        <v>2.73</v>
      </c>
      <c r="J1320" s="19">
        <v>0.81</v>
      </c>
    </row>
    <row r="1321" spans="1:10" ht="24" customHeight="1">
      <c r="A1321" s="16" t="s">
        <v>2075</v>
      </c>
      <c r="B1321" s="18" t="s">
        <v>2689</v>
      </c>
      <c r="C1321" s="16" t="s">
        <v>188</v>
      </c>
      <c r="D1321" s="16" t="s">
        <v>2690</v>
      </c>
      <c r="E1321" s="138" t="s">
        <v>2306</v>
      </c>
      <c r="F1321" s="138"/>
      <c r="G1321" s="17" t="s">
        <v>2307</v>
      </c>
      <c r="H1321" s="20">
        <v>0.3</v>
      </c>
      <c r="I1321" s="19">
        <v>2.67</v>
      </c>
      <c r="J1321" s="19">
        <v>0.8</v>
      </c>
    </row>
    <row r="1322" spans="1:10" ht="24" customHeight="1">
      <c r="A1322" s="21" t="s">
        <v>2065</v>
      </c>
      <c r="B1322" s="23" t="s">
        <v>2729</v>
      </c>
      <c r="C1322" s="21" t="s">
        <v>188</v>
      </c>
      <c r="D1322" s="21" t="s">
        <v>2730</v>
      </c>
      <c r="E1322" s="136" t="s">
        <v>450</v>
      </c>
      <c r="F1322" s="136"/>
      <c r="G1322" s="22" t="s">
        <v>2385</v>
      </c>
      <c r="H1322" s="25">
        <v>1.7999999999999999E-2</v>
      </c>
      <c r="I1322" s="24">
        <v>60.37</v>
      </c>
      <c r="J1322" s="24">
        <v>1.08</v>
      </c>
    </row>
    <row r="1323" spans="1:10" ht="24" customHeight="1">
      <c r="A1323" s="21" t="s">
        <v>2065</v>
      </c>
      <c r="B1323" s="23" t="s">
        <v>2731</v>
      </c>
      <c r="C1323" s="21" t="s">
        <v>188</v>
      </c>
      <c r="D1323" s="21" t="s">
        <v>2732</v>
      </c>
      <c r="E1323" s="136" t="s">
        <v>450</v>
      </c>
      <c r="F1323" s="136"/>
      <c r="G1323" s="22" t="s">
        <v>2733</v>
      </c>
      <c r="H1323" s="25">
        <v>2.5999999999999999E-2</v>
      </c>
      <c r="I1323" s="24">
        <v>58.13</v>
      </c>
      <c r="J1323" s="24">
        <v>1.51</v>
      </c>
    </row>
    <row r="1324" spans="1:10" ht="24" customHeight="1">
      <c r="A1324" s="21" t="s">
        <v>2065</v>
      </c>
      <c r="B1324" s="23" t="s">
        <v>2694</v>
      </c>
      <c r="C1324" s="21" t="s">
        <v>81</v>
      </c>
      <c r="D1324" s="21" t="s">
        <v>2695</v>
      </c>
      <c r="E1324" s="136" t="s">
        <v>2318</v>
      </c>
      <c r="F1324" s="136"/>
      <c r="G1324" s="22" t="s">
        <v>121</v>
      </c>
      <c r="H1324" s="25">
        <v>0.3</v>
      </c>
      <c r="I1324" s="24">
        <v>12.9</v>
      </c>
      <c r="J1324" s="24">
        <v>3.87</v>
      </c>
    </row>
    <row r="1325" spans="1:10" ht="24" customHeight="1">
      <c r="A1325" s="21" t="s">
        <v>2065</v>
      </c>
      <c r="B1325" s="23" t="s">
        <v>2321</v>
      </c>
      <c r="C1325" s="21" t="s">
        <v>81</v>
      </c>
      <c r="D1325" s="21" t="s">
        <v>2322</v>
      </c>
      <c r="E1325" s="136" t="s">
        <v>2318</v>
      </c>
      <c r="F1325" s="136"/>
      <c r="G1325" s="22" t="s">
        <v>121</v>
      </c>
      <c r="H1325" s="25">
        <v>0.3</v>
      </c>
      <c r="I1325" s="24">
        <v>9.16</v>
      </c>
      <c r="J1325" s="24">
        <v>2.74</v>
      </c>
    </row>
    <row r="1326" spans="1:10" ht="24" customHeight="1">
      <c r="A1326" s="21" t="s">
        <v>2065</v>
      </c>
      <c r="B1326" s="23" t="s">
        <v>2793</v>
      </c>
      <c r="C1326" s="21" t="s">
        <v>81</v>
      </c>
      <c r="D1326" s="21" t="s">
        <v>2794</v>
      </c>
      <c r="E1326" s="136" t="s">
        <v>450</v>
      </c>
      <c r="F1326" s="136"/>
      <c r="G1326" s="22" t="s">
        <v>76</v>
      </c>
      <c r="H1326" s="25">
        <v>1</v>
      </c>
      <c r="I1326" s="24">
        <v>7.57</v>
      </c>
      <c r="J1326" s="24">
        <v>7.57</v>
      </c>
    </row>
    <row r="1327" spans="1:10">
      <c r="A1327" s="39"/>
      <c r="B1327" s="39"/>
      <c r="C1327" s="39"/>
      <c r="D1327" s="39"/>
      <c r="E1327" s="39" t="s">
        <v>2067</v>
      </c>
      <c r="F1327" s="40">
        <v>6.61</v>
      </c>
      <c r="G1327" s="39" t="s">
        <v>2068</v>
      </c>
      <c r="H1327" s="40">
        <v>0</v>
      </c>
      <c r="I1327" s="39" t="s">
        <v>2069</v>
      </c>
      <c r="J1327" s="40">
        <v>6.61</v>
      </c>
    </row>
    <row r="1328" spans="1:10">
      <c r="A1328" s="39"/>
      <c r="B1328" s="39"/>
      <c r="C1328" s="39"/>
      <c r="D1328" s="39"/>
      <c r="E1328" s="39" t="s">
        <v>2070</v>
      </c>
      <c r="F1328" s="40">
        <v>4.7640960000000003</v>
      </c>
      <c r="G1328" s="39"/>
      <c r="H1328" s="137" t="s">
        <v>2071</v>
      </c>
      <c r="I1328" s="137"/>
      <c r="J1328" s="40">
        <v>23.14</v>
      </c>
    </row>
    <row r="1329" spans="1:10" ht="30" customHeight="1" thickBot="1">
      <c r="A1329" s="34"/>
      <c r="B1329" s="34"/>
      <c r="C1329" s="34"/>
      <c r="D1329" s="34"/>
      <c r="E1329" s="34"/>
      <c r="F1329" s="34"/>
      <c r="G1329" s="34" t="s">
        <v>2072</v>
      </c>
      <c r="H1329" s="36">
        <v>2</v>
      </c>
      <c r="I1329" s="34" t="s">
        <v>2073</v>
      </c>
      <c r="J1329" s="35">
        <v>46.28</v>
      </c>
    </row>
    <row r="1330" spans="1:10" ht="0.95" customHeight="1" thickTop="1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</row>
    <row r="1331" spans="1:10" ht="18" customHeight="1">
      <c r="A1331" s="2" t="s">
        <v>2795</v>
      </c>
      <c r="B1331" s="4" t="s">
        <v>63</v>
      </c>
      <c r="C1331" s="2" t="s">
        <v>64</v>
      </c>
      <c r="D1331" s="2" t="s">
        <v>8</v>
      </c>
      <c r="E1331" s="134" t="s">
        <v>65</v>
      </c>
      <c r="F1331" s="134"/>
      <c r="G1331" s="3" t="s">
        <v>66</v>
      </c>
      <c r="H1331" s="4" t="s">
        <v>67</v>
      </c>
      <c r="I1331" s="4" t="s">
        <v>2063</v>
      </c>
      <c r="J1331" s="4" t="s">
        <v>69</v>
      </c>
    </row>
    <row r="1332" spans="1:10" ht="24" customHeight="1">
      <c r="A1332" s="9" t="s">
        <v>2064</v>
      </c>
      <c r="B1332" s="14" t="s">
        <v>1978</v>
      </c>
      <c r="C1332" s="9" t="s">
        <v>188</v>
      </c>
      <c r="D1332" s="9" t="s">
        <v>1979</v>
      </c>
      <c r="E1332" s="135" t="s">
        <v>1080</v>
      </c>
      <c r="F1332" s="135"/>
      <c r="G1332" s="10" t="s">
        <v>191</v>
      </c>
      <c r="H1332" s="13">
        <v>1</v>
      </c>
      <c r="I1332" s="11">
        <v>10.87</v>
      </c>
      <c r="J1332" s="11">
        <v>10.87</v>
      </c>
    </row>
    <row r="1333" spans="1:10" ht="24" customHeight="1">
      <c r="A1333" s="16" t="s">
        <v>2075</v>
      </c>
      <c r="B1333" s="18" t="s">
        <v>2308</v>
      </c>
      <c r="C1333" s="16" t="s">
        <v>188</v>
      </c>
      <c r="D1333" s="16" t="s">
        <v>2309</v>
      </c>
      <c r="E1333" s="138" t="s">
        <v>2306</v>
      </c>
      <c r="F1333" s="138"/>
      <c r="G1333" s="17" t="s">
        <v>2307</v>
      </c>
      <c r="H1333" s="20">
        <v>0.09</v>
      </c>
      <c r="I1333" s="19">
        <v>2.73</v>
      </c>
      <c r="J1333" s="19">
        <v>0.24</v>
      </c>
    </row>
    <row r="1334" spans="1:10" ht="24" customHeight="1">
      <c r="A1334" s="16" t="s">
        <v>2075</v>
      </c>
      <c r="B1334" s="18" t="s">
        <v>2689</v>
      </c>
      <c r="C1334" s="16" t="s">
        <v>188</v>
      </c>
      <c r="D1334" s="16" t="s">
        <v>2690</v>
      </c>
      <c r="E1334" s="138" t="s">
        <v>2306</v>
      </c>
      <c r="F1334" s="138"/>
      <c r="G1334" s="17" t="s">
        <v>2307</v>
      </c>
      <c r="H1334" s="20">
        <v>0.09</v>
      </c>
      <c r="I1334" s="19">
        <v>2.67</v>
      </c>
      <c r="J1334" s="19">
        <v>0.24</v>
      </c>
    </row>
    <row r="1335" spans="1:10" ht="24" customHeight="1">
      <c r="A1335" s="21" t="s">
        <v>2065</v>
      </c>
      <c r="B1335" s="23" t="s">
        <v>2729</v>
      </c>
      <c r="C1335" s="21" t="s">
        <v>188</v>
      </c>
      <c r="D1335" s="21" t="s">
        <v>2730</v>
      </c>
      <c r="E1335" s="136" t="s">
        <v>450</v>
      </c>
      <c r="F1335" s="136"/>
      <c r="G1335" s="22" t="s">
        <v>2385</v>
      </c>
      <c r="H1335" s="25">
        <v>5.0000000000000001E-3</v>
      </c>
      <c r="I1335" s="24">
        <v>60.37</v>
      </c>
      <c r="J1335" s="24">
        <v>0.3</v>
      </c>
    </row>
    <row r="1336" spans="1:10" ht="24" customHeight="1">
      <c r="A1336" s="21" t="s">
        <v>2065</v>
      </c>
      <c r="B1336" s="23" t="s">
        <v>2691</v>
      </c>
      <c r="C1336" s="21" t="s">
        <v>188</v>
      </c>
      <c r="D1336" s="21" t="s">
        <v>2692</v>
      </c>
      <c r="E1336" s="136" t="s">
        <v>450</v>
      </c>
      <c r="F1336" s="136"/>
      <c r="G1336" s="22" t="s">
        <v>241</v>
      </c>
      <c r="H1336" s="25">
        <v>0.45</v>
      </c>
      <c r="I1336" s="24">
        <v>0.23</v>
      </c>
      <c r="J1336" s="24">
        <v>0.1</v>
      </c>
    </row>
    <row r="1337" spans="1:10" ht="24" customHeight="1">
      <c r="A1337" s="21" t="s">
        <v>2065</v>
      </c>
      <c r="B1337" s="23" t="s">
        <v>2731</v>
      </c>
      <c r="C1337" s="21" t="s">
        <v>188</v>
      </c>
      <c r="D1337" s="21" t="s">
        <v>2732</v>
      </c>
      <c r="E1337" s="136" t="s">
        <v>450</v>
      </c>
      <c r="F1337" s="136"/>
      <c r="G1337" s="22" t="s">
        <v>2733</v>
      </c>
      <c r="H1337" s="25">
        <v>8.0000000000000002E-3</v>
      </c>
      <c r="I1337" s="24">
        <v>58.13</v>
      </c>
      <c r="J1337" s="24">
        <v>0.46</v>
      </c>
    </row>
    <row r="1338" spans="1:10" ht="24" customHeight="1">
      <c r="A1338" s="21" t="s">
        <v>2065</v>
      </c>
      <c r="B1338" s="23" t="s">
        <v>2694</v>
      </c>
      <c r="C1338" s="21" t="s">
        <v>81</v>
      </c>
      <c r="D1338" s="21" t="s">
        <v>2695</v>
      </c>
      <c r="E1338" s="136" t="s">
        <v>2318</v>
      </c>
      <c r="F1338" s="136"/>
      <c r="G1338" s="22" t="s">
        <v>121</v>
      </c>
      <c r="H1338" s="25">
        <v>0.09</v>
      </c>
      <c r="I1338" s="24">
        <v>12.9</v>
      </c>
      <c r="J1338" s="24">
        <v>1.1599999999999999</v>
      </c>
    </row>
    <row r="1339" spans="1:10" ht="24" customHeight="1">
      <c r="A1339" s="21" t="s">
        <v>2065</v>
      </c>
      <c r="B1339" s="23" t="s">
        <v>2321</v>
      </c>
      <c r="C1339" s="21" t="s">
        <v>81</v>
      </c>
      <c r="D1339" s="21" t="s">
        <v>2322</v>
      </c>
      <c r="E1339" s="136" t="s">
        <v>2318</v>
      </c>
      <c r="F1339" s="136"/>
      <c r="G1339" s="22" t="s">
        <v>121</v>
      </c>
      <c r="H1339" s="25">
        <v>0.09</v>
      </c>
      <c r="I1339" s="24">
        <v>9.16</v>
      </c>
      <c r="J1339" s="24">
        <v>0.82</v>
      </c>
    </row>
    <row r="1340" spans="1:10" ht="24" customHeight="1">
      <c r="A1340" s="21" t="s">
        <v>2065</v>
      </c>
      <c r="B1340" s="23" t="s">
        <v>2796</v>
      </c>
      <c r="C1340" s="21" t="s">
        <v>81</v>
      </c>
      <c r="D1340" s="21" t="s">
        <v>2797</v>
      </c>
      <c r="E1340" s="136" t="s">
        <v>450</v>
      </c>
      <c r="F1340" s="136"/>
      <c r="G1340" s="22" t="s">
        <v>76</v>
      </c>
      <c r="H1340" s="25">
        <v>1</v>
      </c>
      <c r="I1340" s="24">
        <v>7.55</v>
      </c>
      <c r="J1340" s="24">
        <v>7.55</v>
      </c>
    </row>
    <row r="1341" spans="1:10">
      <c r="A1341" s="39"/>
      <c r="B1341" s="39"/>
      <c r="C1341" s="39"/>
      <c r="D1341" s="39"/>
      <c r="E1341" s="39" t="s">
        <v>2067</v>
      </c>
      <c r="F1341" s="40">
        <v>1.98</v>
      </c>
      <c r="G1341" s="39" t="s">
        <v>2068</v>
      </c>
      <c r="H1341" s="40">
        <v>0</v>
      </c>
      <c r="I1341" s="39" t="s">
        <v>2069</v>
      </c>
      <c r="J1341" s="40">
        <v>1.98</v>
      </c>
    </row>
    <row r="1342" spans="1:10">
      <c r="A1342" s="39"/>
      <c r="B1342" s="39"/>
      <c r="C1342" s="39"/>
      <c r="D1342" s="39"/>
      <c r="E1342" s="39" t="s">
        <v>2070</v>
      </c>
      <c r="F1342" s="40">
        <v>2.817504</v>
      </c>
      <c r="G1342" s="39"/>
      <c r="H1342" s="137" t="s">
        <v>2071</v>
      </c>
      <c r="I1342" s="137"/>
      <c r="J1342" s="40">
        <v>13.69</v>
      </c>
    </row>
    <row r="1343" spans="1:10" ht="30" customHeight="1" thickBot="1">
      <c r="A1343" s="34"/>
      <c r="B1343" s="34"/>
      <c r="C1343" s="34"/>
      <c r="D1343" s="34"/>
      <c r="E1343" s="34"/>
      <c r="F1343" s="34"/>
      <c r="G1343" s="34" t="s">
        <v>2072</v>
      </c>
      <c r="H1343" s="36">
        <v>2</v>
      </c>
      <c r="I1343" s="34" t="s">
        <v>2073</v>
      </c>
      <c r="J1343" s="35">
        <v>27.38</v>
      </c>
    </row>
    <row r="1344" spans="1:10" ht="0.95" customHeight="1" thickTop="1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</row>
    <row r="1345" spans="1:10" ht="18" customHeight="1">
      <c r="A1345" s="2"/>
      <c r="B1345" s="4" t="s">
        <v>63</v>
      </c>
      <c r="C1345" s="2" t="s">
        <v>64</v>
      </c>
      <c r="D1345" s="2" t="s">
        <v>8</v>
      </c>
      <c r="E1345" s="134" t="s">
        <v>65</v>
      </c>
      <c r="F1345" s="134"/>
      <c r="G1345" s="3" t="s">
        <v>66</v>
      </c>
      <c r="H1345" s="4" t="s">
        <v>67</v>
      </c>
      <c r="I1345" s="4" t="s">
        <v>2063</v>
      </c>
      <c r="J1345" s="4" t="s">
        <v>69</v>
      </c>
    </row>
    <row r="1346" spans="1:10" ht="24" customHeight="1">
      <c r="A1346" s="26" t="s">
        <v>2065</v>
      </c>
      <c r="B1346" s="28" t="s">
        <v>1027</v>
      </c>
      <c r="C1346" s="26" t="s">
        <v>81</v>
      </c>
      <c r="D1346" s="26" t="s">
        <v>1028</v>
      </c>
      <c r="E1346" s="139" t="s">
        <v>450</v>
      </c>
      <c r="F1346" s="139"/>
      <c r="G1346" s="27" t="s">
        <v>76</v>
      </c>
      <c r="H1346" s="31">
        <v>1</v>
      </c>
      <c r="I1346" s="29">
        <v>793.93</v>
      </c>
      <c r="J1346" s="29">
        <v>793.93</v>
      </c>
    </row>
    <row r="1347" spans="1:10">
      <c r="A1347" s="39"/>
      <c r="B1347" s="39"/>
      <c r="C1347" s="39"/>
      <c r="D1347" s="39"/>
      <c r="E1347" s="39" t="s">
        <v>2067</v>
      </c>
      <c r="F1347" s="40">
        <v>0</v>
      </c>
      <c r="G1347" s="39" t="s">
        <v>2068</v>
      </c>
      <c r="H1347" s="40">
        <v>0</v>
      </c>
      <c r="I1347" s="39" t="s">
        <v>2069</v>
      </c>
      <c r="J1347" s="40">
        <v>0</v>
      </c>
    </row>
    <row r="1348" spans="1:10">
      <c r="A1348" s="39"/>
      <c r="B1348" s="39"/>
      <c r="C1348" s="39"/>
      <c r="D1348" s="39"/>
      <c r="E1348" s="39" t="s">
        <v>2070</v>
      </c>
      <c r="F1348" s="40">
        <v>205.79</v>
      </c>
      <c r="G1348" s="39"/>
      <c r="H1348" s="137" t="s">
        <v>2071</v>
      </c>
      <c r="I1348" s="137"/>
      <c r="J1348" s="40">
        <v>999.72</v>
      </c>
    </row>
    <row r="1349" spans="1:10" ht="30" customHeight="1" thickBot="1">
      <c r="A1349" s="34"/>
      <c r="B1349" s="34"/>
      <c r="C1349" s="34"/>
      <c r="D1349" s="34"/>
      <c r="E1349" s="34"/>
      <c r="F1349" s="34"/>
      <c r="G1349" s="34" t="s">
        <v>2072</v>
      </c>
      <c r="H1349" s="36">
        <v>2</v>
      </c>
      <c r="I1349" s="34" t="s">
        <v>2073</v>
      </c>
      <c r="J1349" s="35">
        <v>1999.44</v>
      </c>
    </row>
    <row r="1350" spans="1:10" ht="0.95" customHeight="1" thickTop="1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</row>
    <row r="1351" spans="1:10" ht="18" customHeight="1">
      <c r="A1351" s="2" t="s">
        <v>2798</v>
      </c>
      <c r="B1351" s="4" t="s">
        <v>63</v>
      </c>
      <c r="C1351" s="2" t="s">
        <v>64</v>
      </c>
      <c r="D1351" s="2" t="s">
        <v>8</v>
      </c>
      <c r="E1351" s="134" t="s">
        <v>65</v>
      </c>
      <c r="F1351" s="134"/>
      <c r="G1351" s="3" t="s">
        <v>66</v>
      </c>
      <c r="H1351" s="4" t="s">
        <v>67</v>
      </c>
      <c r="I1351" s="4" t="s">
        <v>2063</v>
      </c>
      <c r="J1351" s="4" t="s">
        <v>69</v>
      </c>
    </row>
    <row r="1352" spans="1:10" ht="36" customHeight="1">
      <c r="A1352" s="9" t="s">
        <v>2064</v>
      </c>
      <c r="B1352" s="14" t="s">
        <v>2051</v>
      </c>
      <c r="C1352" s="9" t="s">
        <v>81</v>
      </c>
      <c r="D1352" s="9" t="s">
        <v>2052</v>
      </c>
      <c r="E1352" s="135" t="s">
        <v>418</v>
      </c>
      <c r="F1352" s="135"/>
      <c r="G1352" s="10" t="s">
        <v>76</v>
      </c>
      <c r="H1352" s="13">
        <v>1</v>
      </c>
      <c r="I1352" s="11">
        <v>3.3</v>
      </c>
      <c r="J1352" s="11">
        <v>3.3</v>
      </c>
    </row>
    <row r="1353" spans="1:10" ht="24" customHeight="1">
      <c r="A1353" s="16" t="s">
        <v>2075</v>
      </c>
      <c r="B1353" s="18" t="s">
        <v>2633</v>
      </c>
      <c r="C1353" s="16" t="s">
        <v>81</v>
      </c>
      <c r="D1353" s="16" t="s">
        <v>2634</v>
      </c>
      <c r="E1353" s="138" t="s">
        <v>75</v>
      </c>
      <c r="F1353" s="138"/>
      <c r="G1353" s="17" t="s">
        <v>121</v>
      </c>
      <c r="H1353" s="20">
        <v>7.6999999999999999E-2</v>
      </c>
      <c r="I1353" s="19">
        <v>16.43</v>
      </c>
      <c r="J1353" s="19">
        <v>1.26</v>
      </c>
    </row>
    <row r="1354" spans="1:10" ht="24" customHeight="1">
      <c r="A1354" s="16" t="s">
        <v>2075</v>
      </c>
      <c r="B1354" s="18" t="s">
        <v>2682</v>
      </c>
      <c r="C1354" s="16" t="s">
        <v>81</v>
      </c>
      <c r="D1354" s="16" t="s">
        <v>2683</v>
      </c>
      <c r="E1354" s="138" t="s">
        <v>75</v>
      </c>
      <c r="F1354" s="138"/>
      <c r="G1354" s="17" t="s">
        <v>121</v>
      </c>
      <c r="H1354" s="20">
        <v>7.6999999999999999E-2</v>
      </c>
      <c r="I1354" s="19">
        <v>12.63</v>
      </c>
      <c r="J1354" s="19">
        <v>0.97</v>
      </c>
    </row>
    <row r="1355" spans="1:10" ht="24" customHeight="1">
      <c r="A1355" s="21" t="s">
        <v>2065</v>
      </c>
      <c r="B1355" s="23" t="s">
        <v>2775</v>
      </c>
      <c r="C1355" s="21" t="s">
        <v>81</v>
      </c>
      <c r="D1355" s="21" t="s">
        <v>2776</v>
      </c>
      <c r="E1355" s="136" t="s">
        <v>450</v>
      </c>
      <c r="F1355" s="136"/>
      <c r="G1355" s="22" t="s">
        <v>76</v>
      </c>
      <c r="H1355" s="25">
        <v>6.0000000000000001E-3</v>
      </c>
      <c r="I1355" s="24">
        <v>46.61</v>
      </c>
      <c r="J1355" s="24">
        <v>0.27</v>
      </c>
    </row>
    <row r="1356" spans="1:10" ht="24" customHeight="1">
      <c r="A1356" s="21" t="s">
        <v>2065</v>
      </c>
      <c r="B1356" s="23" t="s">
        <v>2799</v>
      </c>
      <c r="C1356" s="21" t="s">
        <v>81</v>
      </c>
      <c r="D1356" s="21" t="s">
        <v>2800</v>
      </c>
      <c r="E1356" s="136" t="s">
        <v>450</v>
      </c>
      <c r="F1356" s="136"/>
      <c r="G1356" s="22" t="s">
        <v>76</v>
      </c>
      <c r="H1356" s="25">
        <v>1</v>
      </c>
      <c r="I1356" s="24">
        <v>0.45</v>
      </c>
      <c r="J1356" s="24">
        <v>0.45</v>
      </c>
    </row>
    <row r="1357" spans="1:10" ht="24" customHeight="1">
      <c r="A1357" s="21" t="s">
        <v>2065</v>
      </c>
      <c r="B1357" s="23" t="s">
        <v>2721</v>
      </c>
      <c r="C1357" s="21" t="s">
        <v>81</v>
      </c>
      <c r="D1357" s="21" t="s">
        <v>2722</v>
      </c>
      <c r="E1357" s="136" t="s">
        <v>450</v>
      </c>
      <c r="F1357" s="136"/>
      <c r="G1357" s="22" t="s">
        <v>76</v>
      </c>
      <c r="H1357" s="25">
        <v>2.5999999999999999E-2</v>
      </c>
      <c r="I1357" s="24">
        <v>1.6400000000000001</v>
      </c>
      <c r="J1357" s="24">
        <v>0.04</v>
      </c>
    </row>
    <row r="1358" spans="1:10" ht="24" customHeight="1">
      <c r="A1358" s="21" t="s">
        <v>2065</v>
      </c>
      <c r="B1358" s="23" t="s">
        <v>2769</v>
      </c>
      <c r="C1358" s="21" t="s">
        <v>81</v>
      </c>
      <c r="D1358" s="21" t="s">
        <v>2770</v>
      </c>
      <c r="E1358" s="136" t="s">
        <v>450</v>
      </c>
      <c r="F1358" s="136"/>
      <c r="G1358" s="22" t="s">
        <v>76</v>
      </c>
      <c r="H1358" s="25">
        <v>6.0000000000000001E-3</v>
      </c>
      <c r="I1358" s="24">
        <v>52.81</v>
      </c>
      <c r="J1358" s="24">
        <v>0.31</v>
      </c>
    </row>
    <row r="1359" spans="1:10">
      <c r="A1359" s="39"/>
      <c r="B1359" s="39"/>
      <c r="C1359" s="39"/>
      <c r="D1359" s="39"/>
      <c r="E1359" s="39" t="s">
        <v>2067</v>
      </c>
      <c r="F1359" s="40">
        <v>1.71</v>
      </c>
      <c r="G1359" s="39" t="s">
        <v>2068</v>
      </c>
      <c r="H1359" s="40">
        <v>0</v>
      </c>
      <c r="I1359" s="39" t="s">
        <v>2069</v>
      </c>
      <c r="J1359" s="40">
        <v>1.71</v>
      </c>
    </row>
    <row r="1360" spans="1:10">
      <c r="A1360" s="39"/>
      <c r="B1360" s="39"/>
      <c r="C1360" s="39"/>
      <c r="D1360" s="39"/>
      <c r="E1360" s="39" t="s">
        <v>2070</v>
      </c>
      <c r="F1360" s="40">
        <v>0.85536000000000001</v>
      </c>
      <c r="G1360" s="39"/>
      <c r="H1360" s="137" t="s">
        <v>2071</v>
      </c>
      <c r="I1360" s="137"/>
      <c r="J1360" s="40">
        <v>4.16</v>
      </c>
    </row>
    <row r="1361" spans="1:10" ht="30" customHeight="1" thickBot="1">
      <c r="A1361" s="34"/>
      <c r="B1361" s="34"/>
      <c r="C1361" s="34"/>
      <c r="D1361" s="34"/>
      <c r="E1361" s="34"/>
      <c r="F1361" s="34"/>
      <c r="G1361" s="34" t="s">
        <v>2072</v>
      </c>
      <c r="H1361" s="36">
        <v>1</v>
      </c>
      <c r="I1361" s="34" t="s">
        <v>2073</v>
      </c>
      <c r="J1361" s="35">
        <v>4.16</v>
      </c>
    </row>
    <row r="1362" spans="1:10" ht="0.95" customHeight="1" thickTop="1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</row>
    <row r="1363" spans="1:10" ht="18" customHeight="1">
      <c r="A1363" s="2" t="s">
        <v>2801</v>
      </c>
      <c r="B1363" s="4" t="s">
        <v>63</v>
      </c>
      <c r="C1363" s="2" t="s">
        <v>64</v>
      </c>
      <c r="D1363" s="2" t="s">
        <v>8</v>
      </c>
      <c r="E1363" s="134" t="s">
        <v>65</v>
      </c>
      <c r="F1363" s="134"/>
      <c r="G1363" s="3" t="s">
        <v>66</v>
      </c>
      <c r="H1363" s="4" t="s">
        <v>67</v>
      </c>
      <c r="I1363" s="4" t="s">
        <v>2063</v>
      </c>
      <c r="J1363" s="4" t="s">
        <v>69</v>
      </c>
    </row>
    <row r="1364" spans="1:10" ht="36" customHeight="1">
      <c r="A1364" s="9" t="s">
        <v>2064</v>
      </c>
      <c r="B1364" s="14" t="s">
        <v>1743</v>
      </c>
      <c r="C1364" s="9" t="s">
        <v>81</v>
      </c>
      <c r="D1364" s="9" t="s">
        <v>1744</v>
      </c>
      <c r="E1364" s="135" t="s">
        <v>418</v>
      </c>
      <c r="F1364" s="135"/>
      <c r="G1364" s="10" t="s">
        <v>76</v>
      </c>
      <c r="H1364" s="13">
        <v>1</v>
      </c>
      <c r="I1364" s="11">
        <v>3.11</v>
      </c>
      <c r="J1364" s="11">
        <v>3.11</v>
      </c>
    </row>
    <row r="1365" spans="1:10" ht="24" customHeight="1">
      <c r="A1365" s="16" t="s">
        <v>2075</v>
      </c>
      <c r="B1365" s="18" t="s">
        <v>2682</v>
      </c>
      <c r="C1365" s="16" t="s">
        <v>81</v>
      </c>
      <c r="D1365" s="16" t="s">
        <v>2683</v>
      </c>
      <c r="E1365" s="138" t="s">
        <v>75</v>
      </c>
      <c r="F1365" s="138"/>
      <c r="G1365" s="17" t="s">
        <v>121</v>
      </c>
      <c r="H1365" s="20">
        <v>0.06</v>
      </c>
      <c r="I1365" s="19">
        <v>12.63</v>
      </c>
      <c r="J1365" s="19">
        <v>0.75</v>
      </c>
    </row>
    <row r="1366" spans="1:10" ht="24" customHeight="1">
      <c r="A1366" s="16" t="s">
        <v>2075</v>
      </c>
      <c r="B1366" s="18" t="s">
        <v>2633</v>
      </c>
      <c r="C1366" s="16" t="s">
        <v>81</v>
      </c>
      <c r="D1366" s="16" t="s">
        <v>2634</v>
      </c>
      <c r="E1366" s="138" t="s">
        <v>75</v>
      </c>
      <c r="F1366" s="138"/>
      <c r="G1366" s="17" t="s">
        <v>121</v>
      </c>
      <c r="H1366" s="20">
        <v>0.06</v>
      </c>
      <c r="I1366" s="19">
        <v>16.43</v>
      </c>
      <c r="J1366" s="19">
        <v>0.98</v>
      </c>
    </row>
    <row r="1367" spans="1:10" ht="24" customHeight="1">
      <c r="A1367" s="21" t="s">
        <v>2065</v>
      </c>
      <c r="B1367" s="23" t="s">
        <v>2775</v>
      </c>
      <c r="C1367" s="21" t="s">
        <v>81</v>
      </c>
      <c r="D1367" s="21" t="s">
        <v>2776</v>
      </c>
      <c r="E1367" s="136" t="s">
        <v>450</v>
      </c>
      <c r="F1367" s="136"/>
      <c r="G1367" s="22" t="s">
        <v>76</v>
      </c>
      <c r="H1367" s="25">
        <v>7.0000000000000001E-3</v>
      </c>
      <c r="I1367" s="24">
        <v>46.61</v>
      </c>
      <c r="J1367" s="24">
        <v>0.32</v>
      </c>
    </row>
    <row r="1368" spans="1:10" ht="24" customHeight="1">
      <c r="A1368" s="21" t="s">
        <v>2065</v>
      </c>
      <c r="B1368" s="23" t="s">
        <v>2802</v>
      </c>
      <c r="C1368" s="21" t="s">
        <v>81</v>
      </c>
      <c r="D1368" s="21" t="s">
        <v>2803</v>
      </c>
      <c r="E1368" s="136" t="s">
        <v>450</v>
      </c>
      <c r="F1368" s="136"/>
      <c r="G1368" s="22" t="s">
        <v>76</v>
      </c>
      <c r="H1368" s="25">
        <v>1</v>
      </c>
      <c r="I1368" s="24">
        <v>0.62</v>
      </c>
      <c r="J1368" s="24">
        <v>0.62</v>
      </c>
    </row>
    <row r="1369" spans="1:10" ht="24" customHeight="1">
      <c r="A1369" s="21" t="s">
        <v>2065</v>
      </c>
      <c r="B1369" s="23" t="s">
        <v>2721</v>
      </c>
      <c r="C1369" s="21" t="s">
        <v>81</v>
      </c>
      <c r="D1369" s="21" t="s">
        <v>2722</v>
      </c>
      <c r="E1369" s="136" t="s">
        <v>450</v>
      </c>
      <c r="F1369" s="136"/>
      <c r="G1369" s="22" t="s">
        <v>76</v>
      </c>
      <c r="H1369" s="25">
        <v>1.2999999999999999E-2</v>
      </c>
      <c r="I1369" s="24">
        <v>1.6400000000000001</v>
      </c>
      <c r="J1369" s="24">
        <v>0.02</v>
      </c>
    </row>
    <row r="1370" spans="1:10" ht="24" customHeight="1">
      <c r="A1370" s="21" t="s">
        <v>2065</v>
      </c>
      <c r="B1370" s="23" t="s">
        <v>2769</v>
      </c>
      <c r="C1370" s="21" t="s">
        <v>81</v>
      </c>
      <c r="D1370" s="21" t="s">
        <v>2770</v>
      </c>
      <c r="E1370" s="136" t="s">
        <v>450</v>
      </c>
      <c r="F1370" s="136"/>
      <c r="G1370" s="22" t="s">
        <v>76</v>
      </c>
      <c r="H1370" s="25">
        <v>8.0000000000000002E-3</v>
      </c>
      <c r="I1370" s="24">
        <v>52.81</v>
      </c>
      <c r="J1370" s="24">
        <v>0.42</v>
      </c>
    </row>
    <row r="1371" spans="1:10">
      <c r="A1371" s="39"/>
      <c r="B1371" s="39"/>
      <c r="C1371" s="39"/>
      <c r="D1371" s="39"/>
      <c r="E1371" s="39" t="s">
        <v>2067</v>
      </c>
      <c r="F1371" s="40">
        <v>1.33</v>
      </c>
      <c r="G1371" s="39" t="s">
        <v>2068</v>
      </c>
      <c r="H1371" s="40">
        <v>0</v>
      </c>
      <c r="I1371" s="39" t="s">
        <v>2069</v>
      </c>
      <c r="J1371" s="40">
        <v>1.33</v>
      </c>
    </row>
    <row r="1372" spans="1:10">
      <c r="A1372" s="39"/>
      <c r="B1372" s="39"/>
      <c r="C1372" s="39"/>
      <c r="D1372" s="39"/>
      <c r="E1372" s="39" t="s">
        <v>2070</v>
      </c>
      <c r="F1372" s="40">
        <v>0.80611200000000005</v>
      </c>
      <c r="G1372" s="39"/>
      <c r="H1372" s="137" t="s">
        <v>2071</v>
      </c>
      <c r="I1372" s="137"/>
      <c r="J1372" s="40">
        <v>3.92</v>
      </c>
    </row>
    <row r="1373" spans="1:10" ht="30" customHeight="1" thickBot="1">
      <c r="A1373" s="34"/>
      <c r="B1373" s="34"/>
      <c r="C1373" s="34"/>
      <c r="D1373" s="34"/>
      <c r="E1373" s="34"/>
      <c r="F1373" s="34"/>
      <c r="G1373" s="34" t="s">
        <v>2072</v>
      </c>
      <c r="H1373" s="36">
        <v>37</v>
      </c>
      <c r="I1373" s="34" t="s">
        <v>2073</v>
      </c>
      <c r="J1373" s="35">
        <v>145.04</v>
      </c>
    </row>
    <row r="1374" spans="1:10" ht="0.95" customHeight="1" thickTop="1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</row>
    <row r="1375" spans="1:10" ht="18" customHeight="1">
      <c r="A1375" s="2" t="s">
        <v>2804</v>
      </c>
      <c r="B1375" s="4" t="s">
        <v>63</v>
      </c>
      <c r="C1375" s="2" t="s">
        <v>64</v>
      </c>
      <c r="D1375" s="2" t="s">
        <v>8</v>
      </c>
      <c r="E1375" s="134" t="s">
        <v>65</v>
      </c>
      <c r="F1375" s="134"/>
      <c r="G1375" s="3" t="s">
        <v>66</v>
      </c>
      <c r="H1375" s="4" t="s">
        <v>67</v>
      </c>
      <c r="I1375" s="4" t="s">
        <v>2063</v>
      </c>
      <c r="J1375" s="4" t="s">
        <v>69</v>
      </c>
    </row>
    <row r="1376" spans="1:10" ht="36" customHeight="1">
      <c r="A1376" s="9" t="s">
        <v>2064</v>
      </c>
      <c r="B1376" s="14" t="s">
        <v>1931</v>
      </c>
      <c r="C1376" s="9" t="s">
        <v>188</v>
      </c>
      <c r="D1376" s="9" t="s">
        <v>1932</v>
      </c>
      <c r="E1376" s="135">
        <v>343</v>
      </c>
      <c r="F1376" s="135"/>
      <c r="G1376" s="10" t="s">
        <v>191</v>
      </c>
      <c r="H1376" s="13">
        <v>1</v>
      </c>
      <c r="I1376" s="11">
        <v>33.69</v>
      </c>
      <c r="J1376" s="11">
        <v>33.69</v>
      </c>
    </row>
    <row r="1377" spans="1:10" ht="24" customHeight="1">
      <c r="A1377" s="16" t="s">
        <v>2075</v>
      </c>
      <c r="B1377" s="18" t="s">
        <v>2308</v>
      </c>
      <c r="C1377" s="16" t="s">
        <v>188</v>
      </c>
      <c r="D1377" s="16" t="s">
        <v>2309</v>
      </c>
      <c r="E1377" s="138" t="s">
        <v>2306</v>
      </c>
      <c r="F1377" s="138"/>
      <c r="G1377" s="17" t="s">
        <v>2307</v>
      </c>
      <c r="H1377" s="20">
        <v>0.6</v>
      </c>
      <c r="I1377" s="19">
        <v>2.73</v>
      </c>
      <c r="J1377" s="19">
        <v>1.63</v>
      </c>
    </row>
    <row r="1378" spans="1:10" ht="24" customHeight="1">
      <c r="A1378" s="16" t="s">
        <v>2075</v>
      </c>
      <c r="B1378" s="18" t="s">
        <v>2689</v>
      </c>
      <c r="C1378" s="16" t="s">
        <v>188</v>
      </c>
      <c r="D1378" s="16" t="s">
        <v>2690</v>
      </c>
      <c r="E1378" s="138" t="s">
        <v>2306</v>
      </c>
      <c r="F1378" s="138"/>
      <c r="G1378" s="17" t="s">
        <v>2307</v>
      </c>
      <c r="H1378" s="20">
        <v>0.6</v>
      </c>
      <c r="I1378" s="19">
        <v>2.67</v>
      </c>
      <c r="J1378" s="19">
        <v>1.6</v>
      </c>
    </row>
    <row r="1379" spans="1:10" ht="36" customHeight="1">
      <c r="A1379" s="21" t="s">
        <v>2065</v>
      </c>
      <c r="B1379" s="23" t="s">
        <v>2805</v>
      </c>
      <c r="C1379" s="21" t="s">
        <v>81</v>
      </c>
      <c r="D1379" s="21" t="s">
        <v>2806</v>
      </c>
      <c r="E1379" s="136" t="s">
        <v>450</v>
      </c>
      <c r="F1379" s="136"/>
      <c r="G1379" s="22" t="s">
        <v>76</v>
      </c>
      <c r="H1379" s="25">
        <v>1</v>
      </c>
      <c r="I1379" s="24">
        <v>13.46</v>
      </c>
      <c r="J1379" s="24">
        <v>13.46</v>
      </c>
    </row>
    <row r="1380" spans="1:10" ht="24" customHeight="1">
      <c r="A1380" s="21" t="s">
        <v>2065</v>
      </c>
      <c r="B1380" s="23" t="s">
        <v>2694</v>
      </c>
      <c r="C1380" s="21" t="s">
        <v>81</v>
      </c>
      <c r="D1380" s="21" t="s">
        <v>2695</v>
      </c>
      <c r="E1380" s="136" t="s">
        <v>2318</v>
      </c>
      <c r="F1380" s="136"/>
      <c r="G1380" s="22" t="s">
        <v>121</v>
      </c>
      <c r="H1380" s="25">
        <v>0.6</v>
      </c>
      <c r="I1380" s="24">
        <v>12.9</v>
      </c>
      <c r="J1380" s="24">
        <v>7.74</v>
      </c>
    </row>
    <row r="1381" spans="1:10" ht="24" customHeight="1">
      <c r="A1381" s="21" t="s">
        <v>2065</v>
      </c>
      <c r="B1381" s="23" t="s">
        <v>2684</v>
      </c>
      <c r="C1381" s="21" t="s">
        <v>81</v>
      </c>
      <c r="D1381" s="21" t="s">
        <v>2685</v>
      </c>
      <c r="E1381" s="136" t="s">
        <v>450</v>
      </c>
      <c r="F1381" s="136"/>
      <c r="G1381" s="22" t="s">
        <v>76</v>
      </c>
      <c r="H1381" s="25">
        <v>8.9999999999999993E-3</v>
      </c>
      <c r="I1381" s="24">
        <v>11.37</v>
      </c>
      <c r="J1381" s="24">
        <v>0.1</v>
      </c>
    </row>
    <row r="1382" spans="1:10" ht="24" customHeight="1">
      <c r="A1382" s="21" t="s">
        <v>2065</v>
      </c>
      <c r="B1382" s="23" t="s">
        <v>2807</v>
      </c>
      <c r="C1382" s="21" t="s">
        <v>81</v>
      </c>
      <c r="D1382" s="21" t="s">
        <v>2808</v>
      </c>
      <c r="E1382" s="136" t="s">
        <v>450</v>
      </c>
      <c r="F1382" s="136"/>
      <c r="G1382" s="22" t="s">
        <v>76</v>
      </c>
      <c r="H1382" s="25">
        <v>1</v>
      </c>
      <c r="I1382" s="24">
        <v>3.67</v>
      </c>
      <c r="J1382" s="24">
        <v>3.67</v>
      </c>
    </row>
    <row r="1383" spans="1:10" ht="24" customHeight="1">
      <c r="A1383" s="21" t="s">
        <v>2065</v>
      </c>
      <c r="B1383" s="23" t="s">
        <v>2321</v>
      </c>
      <c r="C1383" s="21" t="s">
        <v>81</v>
      </c>
      <c r="D1383" s="21" t="s">
        <v>2322</v>
      </c>
      <c r="E1383" s="136" t="s">
        <v>2318</v>
      </c>
      <c r="F1383" s="136"/>
      <c r="G1383" s="22" t="s">
        <v>121</v>
      </c>
      <c r="H1383" s="25">
        <v>0.6</v>
      </c>
      <c r="I1383" s="24">
        <v>9.16</v>
      </c>
      <c r="J1383" s="24">
        <v>5.49</v>
      </c>
    </row>
    <row r="1384" spans="1:10">
      <c r="A1384" s="39"/>
      <c r="B1384" s="39"/>
      <c r="C1384" s="39"/>
      <c r="D1384" s="39"/>
      <c r="E1384" s="39" t="s">
        <v>2067</v>
      </c>
      <c r="F1384" s="40">
        <v>13.23</v>
      </c>
      <c r="G1384" s="39" t="s">
        <v>2068</v>
      </c>
      <c r="H1384" s="40">
        <v>0</v>
      </c>
      <c r="I1384" s="39" t="s">
        <v>2069</v>
      </c>
      <c r="J1384" s="40">
        <v>13.23</v>
      </c>
    </row>
    <row r="1385" spans="1:10">
      <c r="A1385" s="39"/>
      <c r="B1385" s="39"/>
      <c r="C1385" s="39"/>
      <c r="D1385" s="39"/>
      <c r="E1385" s="39" t="s">
        <v>2070</v>
      </c>
      <c r="F1385" s="40">
        <v>8.7324479999999998</v>
      </c>
      <c r="G1385" s="39"/>
      <c r="H1385" s="137" t="s">
        <v>2071</v>
      </c>
      <c r="I1385" s="137"/>
      <c r="J1385" s="40">
        <v>42.42</v>
      </c>
    </row>
    <row r="1386" spans="1:10" ht="30" customHeight="1" thickBot="1">
      <c r="A1386" s="34"/>
      <c r="B1386" s="34"/>
      <c r="C1386" s="34"/>
      <c r="D1386" s="34"/>
      <c r="E1386" s="34"/>
      <c r="F1386" s="34"/>
      <c r="G1386" s="34" t="s">
        <v>2072</v>
      </c>
      <c r="H1386" s="36">
        <v>1</v>
      </c>
      <c r="I1386" s="34" t="s">
        <v>2073</v>
      </c>
      <c r="J1386" s="35">
        <v>42.42</v>
      </c>
    </row>
    <row r="1387" spans="1:10" ht="0.95" customHeight="1" thickTop="1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</row>
    <row r="1388" spans="1:10" ht="18" customHeight="1">
      <c r="A1388" s="2" t="s">
        <v>2809</v>
      </c>
      <c r="B1388" s="4" t="s">
        <v>63</v>
      </c>
      <c r="C1388" s="2" t="s">
        <v>64</v>
      </c>
      <c r="D1388" s="2" t="s">
        <v>8</v>
      </c>
      <c r="E1388" s="134" t="s">
        <v>65</v>
      </c>
      <c r="F1388" s="134"/>
      <c r="G1388" s="3" t="s">
        <v>66</v>
      </c>
      <c r="H1388" s="4" t="s">
        <v>67</v>
      </c>
      <c r="I1388" s="4" t="s">
        <v>2063</v>
      </c>
      <c r="J1388" s="4" t="s">
        <v>69</v>
      </c>
    </row>
    <row r="1389" spans="1:10" ht="24" customHeight="1">
      <c r="A1389" s="9" t="s">
        <v>2064</v>
      </c>
      <c r="B1389" s="14" t="s">
        <v>1886</v>
      </c>
      <c r="C1389" s="9" t="s">
        <v>188</v>
      </c>
      <c r="D1389" s="9" t="s">
        <v>1887</v>
      </c>
      <c r="E1389" s="135" t="s">
        <v>1265</v>
      </c>
      <c r="F1389" s="135"/>
      <c r="G1389" s="10" t="s">
        <v>191</v>
      </c>
      <c r="H1389" s="13">
        <v>1</v>
      </c>
      <c r="I1389" s="11">
        <v>11.99</v>
      </c>
      <c r="J1389" s="11">
        <v>11.99</v>
      </c>
    </row>
    <row r="1390" spans="1:10" ht="24" customHeight="1">
      <c r="A1390" s="16" t="s">
        <v>2075</v>
      </c>
      <c r="B1390" s="18" t="s">
        <v>2308</v>
      </c>
      <c r="C1390" s="16" t="s">
        <v>188</v>
      </c>
      <c r="D1390" s="16" t="s">
        <v>2309</v>
      </c>
      <c r="E1390" s="138" t="s">
        <v>2306</v>
      </c>
      <c r="F1390" s="138"/>
      <c r="G1390" s="17" t="s">
        <v>2307</v>
      </c>
      <c r="H1390" s="20">
        <v>0.28000000000000003</v>
      </c>
      <c r="I1390" s="19">
        <v>2.73</v>
      </c>
      <c r="J1390" s="19">
        <v>0.76</v>
      </c>
    </row>
    <row r="1391" spans="1:10" ht="24" customHeight="1">
      <c r="A1391" s="16" t="s">
        <v>2075</v>
      </c>
      <c r="B1391" s="18" t="s">
        <v>2689</v>
      </c>
      <c r="C1391" s="16" t="s">
        <v>188</v>
      </c>
      <c r="D1391" s="16" t="s">
        <v>2690</v>
      </c>
      <c r="E1391" s="138" t="s">
        <v>2306</v>
      </c>
      <c r="F1391" s="138"/>
      <c r="G1391" s="17" t="s">
        <v>2307</v>
      </c>
      <c r="H1391" s="20">
        <v>0.28000000000000003</v>
      </c>
      <c r="I1391" s="19">
        <v>2.67</v>
      </c>
      <c r="J1391" s="19">
        <v>0.74</v>
      </c>
    </row>
    <row r="1392" spans="1:10" ht="24" customHeight="1">
      <c r="A1392" s="21" t="s">
        <v>2065</v>
      </c>
      <c r="B1392" s="23" t="s">
        <v>2810</v>
      </c>
      <c r="C1392" s="21" t="s">
        <v>188</v>
      </c>
      <c r="D1392" s="21" t="s">
        <v>2811</v>
      </c>
      <c r="E1392" s="136" t="s">
        <v>450</v>
      </c>
      <c r="F1392" s="136"/>
      <c r="G1392" s="22" t="s">
        <v>2385</v>
      </c>
      <c r="H1392" s="25">
        <v>0.02</v>
      </c>
      <c r="I1392" s="24">
        <v>52.93</v>
      </c>
      <c r="J1392" s="24">
        <v>1.05</v>
      </c>
    </row>
    <row r="1393" spans="1:10" ht="24" customHeight="1">
      <c r="A1393" s="21" t="s">
        <v>2065</v>
      </c>
      <c r="B1393" s="23" t="s">
        <v>2812</v>
      </c>
      <c r="C1393" s="21" t="s">
        <v>81</v>
      </c>
      <c r="D1393" s="21" t="s">
        <v>2813</v>
      </c>
      <c r="E1393" s="136" t="s">
        <v>450</v>
      </c>
      <c r="F1393" s="136"/>
      <c r="G1393" s="22" t="s">
        <v>76</v>
      </c>
      <c r="H1393" s="25">
        <v>1</v>
      </c>
      <c r="I1393" s="24">
        <v>1.5899999999999999</v>
      </c>
      <c r="J1393" s="24">
        <v>1.5899999999999999</v>
      </c>
    </row>
    <row r="1394" spans="1:10" ht="24" customHeight="1">
      <c r="A1394" s="21" t="s">
        <v>2065</v>
      </c>
      <c r="B1394" s="23" t="s">
        <v>2694</v>
      </c>
      <c r="C1394" s="21" t="s">
        <v>81</v>
      </c>
      <c r="D1394" s="21" t="s">
        <v>2695</v>
      </c>
      <c r="E1394" s="136" t="s">
        <v>2318</v>
      </c>
      <c r="F1394" s="136"/>
      <c r="G1394" s="22" t="s">
        <v>121</v>
      </c>
      <c r="H1394" s="25">
        <v>0.28000000000000003</v>
      </c>
      <c r="I1394" s="24">
        <v>12.9</v>
      </c>
      <c r="J1394" s="24">
        <v>3.61</v>
      </c>
    </row>
    <row r="1395" spans="1:10" ht="24" customHeight="1">
      <c r="A1395" s="21" t="s">
        <v>2065</v>
      </c>
      <c r="B1395" s="23" t="s">
        <v>2814</v>
      </c>
      <c r="C1395" s="21" t="s">
        <v>81</v>
      </c>
      <c r="D1395" s="21" t="s">
        <v>2815</v>
      </c>
      <c r="E1395" s="136" t="s">
        <v>450</v>
      </c>
      <c r="F1395" s="136"/>
      <c r="G1395" s="22" t="s">
        <v>76</v>
      </c>
      <c r="H1395" s="25">
        <v>1</v>
      </c>
      <c r="I1395" s="24">
        <v>1.6800000000000002</v>
      </c>
      <c r="J1395" s="24">
        <v>1.6800000000000002</v>
      </c>
    </row>
    <row r="1396" spans="1:10" ht="24" customHeight="1">
      <c r="A1396" s="21" t="s">
        <v>2065</v>
      </c>
      <c r="B1396" s="23" t="s">
        <v>2321</v>
      </c>
      <c r="C1396" s="21" t="s">
        <v>81</v>
      </c>
      <c r="D1396" s="21" t="s">
        <v>2322</v>
      </c>
      <c r="E1396" s="136" t="s">
        <v>2318</v>
      </c>
      <c r="F1396" s="136"/>
      <c r="G1396" s="22" t="s">
        <v>121</v>
      </c>
      <c r="H1396" s="25">
        <v>0.28000000000000003</v>
      </c>
      <c r="I1396" s="24">
        <v>9.16</v>
      </c>
      <c r="J1396" s="24">
        <v>2.56</v>
      </c>
    </row>
    <row r="1397" spans="1:10">
      <c r="A1397" s="39"/>
      <c r="B1397" s="39"/>
      <c r="C1397" s="39"/>
      <c r="D1397" s="39"/>
      <c r="E1397" s="39" t="s">
        <v>2067</v>
      </c>
      <c r="F1397" s="40">
        <v>6.17</v>
      </c>
      <c r="G1397" s="39" t="s">
        <v>2068</v>
      </c>
      <c r="H1397" s="40">
        <v>0</v>
      </c>
      <c r="I1397" s="39" t="s">
        <v>2069</v>
      </c>
      <c r="J1397" s="40">
        <v>6.17</v>
      </c>
    </row>
    <row r="1398" spans="1:10">
      <c r="A1398" s="39"/>
      <c r="B1398" s="39"/>
      <c r="C1398" s="39"/>
      <c r="D1398" s="39"/>
      <c r="E1398" s="39" t="s">
        <v>2070</v>
      </c>
      <c r="F1398" s="40">
        <v>3.1078079999999999</v>
      </c>
      <c r="G1398" s="39"/>
      <c r="H1398" s="137" t="s">
        <v>2071</v>
      </c>
      <c r="I1398" s="137"/>
      <c r="J1398" s="40">
        <v>15.1</v>
      </c>
    </row>
    <row r="1399" spans="1:10" ht="30" customHeight="1" thickBot="1">
      <c r="A1399" s="34"/>
      <c r="B1399" s="34"/>
      <c r="C1399" s="34"/>
      <c r="D1399" s="34"/>
      <c r="E1399" s="34"/>
      <c r="F1399" s="34"/>
      <c r="G1399" s="34" t="s">
        <v>2072</v>
      </c>
      <c r="H1399" s="36">
        <v>4</v>
      </c>
      <c r="I1399" s="34" t="s">
        <v>2073</v>
      </c>
      <c r="J1399" s="35">
        <v>60.4</v>
      </c>
    </row>
    <row r="1400" spans="1:10" ht="0.95" customHeight="1" thickTop="1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</row>
    <row r="1401" spans="1:10" ht="18" customHeight="1">
      <c r="A1401" s="2" t="s">
        <v>2816</v>
      </c>
      <c r="B1401" s="4" t="s">
        <v>63</v>
      </c>
      <c r="C1401" s="2" t="s">
        <v>64</v>
      </c>
      <c r="D1401" s="2" t="s">
        <v>8</v>
      </c>
      <c r="E1401" s="134" t="s">
        <v>65</v>
      </c>
      <c r="F1401" s="134"/>
      <c r="G1401" s="3" t="s">
        <v>66</v>
      </c>
      <c r="H1401" s="4" t="s">
        <v>67</v>
      </c>
      <c r="I1401" s="4" t="s">
        <v>2063</v>
      </c>
      <c r="J1401" s="4" t="s">
        <v>69</v>
      </c>
    </row>
    <row r="1402" spans="1:10" ht="60" customHeight="1">
      <c r="A1402" s="9" t="s">
        <v>2064</v>
      </c>
      <c r="B1402" s="14" t="s">
        <v>1965</v>
      </c>
      <c r="C1402" s="9" t="s">
        <v>81</v>
      </c>
      <c r="D1402" s="9" t="s">
        <v>1966</v>
      </c>
      <c r="E1402" s="135" t="s">
        <v>418</v>
      </c>
      <c r="F1402" s="135"/>
      <c r="G1402" s="10" t="s">
        <v>76</v>
      </c>
      <c r="H1402" s="13">
        <v>1</v>
      </c>
      <c r="I1402" s="11">
        <v>13.44</v>
      </c>
      <c r="J1402" s="11">
        <v>13.44</v>
      </c>
    </row>
    <row r="1403" spans="1:10" ht="24" customHeight="1">
      <c r="A1403" s="16" t="s">
        <v>2075</v>
      </c>
      <c r="B1403" s="18" t="s">
        <v>2633</v>
      </c>
      <c r="C1403" s="16" t="s">
        <v>81</v>
      </c>
      <c r="D1403" s="16" t="s">
        <v>2634</v>
      </c>
      <c r="E1403" s="138" t="s">
        <v>75</v>
      </c>
      <c r="F1403" s="138"/>
      <c r="G1403" s="17" t="s">
        <v>121</v>
      </c>
      <c r="H1403" s="20">
        <v>0.13600000000000001</v>
      </c>
      <c r="I1403" s="19">
        <v>16.43</v>
      </c>
      <c r="J1403" s="19">
        <v>2.23</v>
      </c>
    </row>
    <row r="1404" spans="1:10" ht="24" customHeight="1">
      <c r="A1404" s="16" t="s">
        <v>2075</v>
      </c>
      <c r="B1404" s="18" t="s">
        <v>2682</v>
      </c>
      <c r="C1404" s="16" t="s">
        <v>81</v>
      </c>
      <c r="D1404" s="16" t="s">
        <v>2683</v>
      </c>
      <c r="E1404" s="138" t="s">
        <v>75</v>
      </c>
      <c r="F1404" s="138"/>
      <c r="G1404" s="17" t="s">
        <v>121</v>
      </c>
      <c r="H1404" s="20">
        <v>0.13600000000000001</v>
      </c>
      <c r="I1404" s="19">
        <v>12.63</v>
      </c>
      <c r="J1404" s="19">
        <v>1.71</v>
      </c>
    </row>
    <row r="1405" spans="1:10" ht="24" customHeight="1">
      <c r="A1405" s="21" t="s">
        <v>2065</v>
      </c>
      <c r="B1405" s="23" t="s">
        <v>2817</v>
      </c>
      <c r="C1405" s="21" t="s">
        <v>81</v>
      </c>
      <c r="D1405" s="21" t="s">
        <v>2818</v>
      </c>
      <c r="E1405" s="136" t="s">
        <v>450</v>
      </c>
      <c r="F1405" s="136"/>
      <c r="G1405" s="22" t="s">
        <v>76</v>
      </c>
      <c r="H1405" s="25">
        <v>1</v>
      </c>
      <c r="I1405" s="24">
        <v>8.2100000000000009</v>
      </c>
      <c r="J1405" s="24">
        <v>8.2100000000000009</v>
      </c>
    </row>
    <row r="1406" spans="1:10" ht="24" customHeight="1">
      <c r="A1406" s="21" t="s">
        <v>2065</v>
      </c>
      <c r="B1406" s="23" t="s">
        <v>2765</v>
      </c>
      <c r="C1406" s="21" t="s">
        <v>81</v>
      </c>
      <c r="D1406" s="21" t="s">
        <v>2766</v>
      </c>
      <c r="E1406" s="136" t="s">
        <v>450</v>
      </c>
      <c r="F1406" s="136"/>
      <c r="G1406" s="22" t="s">
        <v>76</v>
      </c>
      <c r="H1406" s="25">
        <v>4.5999999999999999E-2</v>
      </c>
      <c r="I1406" s="24">
        <v>15.21</v>
      </c>
      <c r="J1406" s="24">
        <v>0.69</v>
      </c>
    </row>
    <row r="1407" spans="1:10" ht="24" customHeight="1">
      <c r="A1407" s="21" t="s">
        <v>2065</v>
      </c>
      <c r="B1407" s="23" t="s">
        <v>2721</v>
      </c>
      <c r="C1407" s="21" t="s">
        <v>81</v>
      </c>
      <c r="D1407" s="21" t="s">
        <v>2722</v>
      </c>
      <c r="E1407" s="136" t="s">
        <v>450</v>
      </c>
      <c r="F1407" s="136"/>
      <c r="G1407" s="22" t="s">
        <v>76</v>
      </c>
      <c r="H1407" s="25">
        <v>1.4E-2</v>
      </c>
      <c r="I1407" s="24">
        <v>1.6400000000000001</v>
      </c>
      <c r="J1407" s="24">
        <v>0.02</v>
      </c>
    </row>
    <row r="1408" spans="1:10" ht="24" customHeight="1">
      <c r="A1408" s="21" t="s">
        <v>2065</v>
      </c>
      <c r="B1408" s="23" t="s">
        <v>2769</v>
      </c>
      <c r="C1408" s="21" t="s">
        <v>81</v>
      </c>
      <c r="D1408" s="21" t="s">
        <v>2770</v>
      </c>
      <c r="E1408" s="136" t="s">
        <v>450</v>
      </c>
      <c r="F1408" s="136"/>
      <c r="G1408" s="22" t="s">
        <v>76</v>
      </c>
      <c r="H1408" s="25">
        <v>1.0999999999999999E-2</v>
      </c>
      <c r="I1408" s="24">
        <v>52.81</v>
      </c>
      <c r="J1408" s="24">
        <v>0.57999999999999996</v>
      </c>
    </row>
    <row r="1409" spans="1:10">
      <c r="A1409" s="39"/>
      <c r="B1409" s="39"/>
      <c r="C1409" s="39"/>
      <c r="D1409" s="39"/>
      <c r="E1409" s="39" t="s">
        <v>2067</v>
      </c>
      <c r="F1409" s="40">
        <v>3.02</v>
      </c>
      <c r="G1409" s="39" t="s">
        <v>2068</v>
      </c>
      <c r="H1409" s="40">
        <v>0</v>
      </c>
      <c r="I1409" s="39" t="s">
        <v>2069</v>
      </c>
      <c r="J1409" s="40">
        <v>3.02</v>
      </c>
    </row>
    <row r="1410" spans="1:10">
      <c r="A1410" s="39"/>
      <c r="B1410" s="39"/>
      <c r="C1410" s="39"/>
      <c r="D1410" s="39"/>
      <c r="E1410" s="39" t="s">
        <v>2070</v>
      </c>
      <c r="F1410" s="40">
        <v>3.4836480000000001</v>
      </c>
      <c r="G1410" s="39"/>
      <c r="H1410" s="137" t="s">
        <v>2071</v>
      </c>
      <c r="I1410" s="137"/>
      <c r="J1410" s="40">
        <v>16.920000000000002</v>
      </c>
    </row>
    <row r="1411" spans="1:10" ht="30" customHeight="1" thickBot="1">
      <c r="A1411" s="34"/>
      <c r="B1411" s="34"/>
      <c r="C1411" s="34"/>
      <c r="D1411" s="34"/>
      <c r="E1411" s="34"/>
      <c r="F1411" s="34"/>
      <c r="G1411" s="34" t="s">
        <v>2072</v>
      </c>
      <c r="H1411" s="36">
        <v>2</v>
      </c>
      <c r="I1411" s="34" t="s">
        <v>2073</v>
      </c>
      <c r="J1411" s="35">
        <v>33.840000000000003</v>
      </c>
    </row>
    <row r="1412" spans="1:10" ht="0.95" customHeight="1" thickTop="1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</row>
    <row r="1413" spans="1:10" ht="18" customHeight="1">
      <c r="A1413" s="2" t="s">
        <v>2819</v>
      </c>
      <c r="B1413" s="4" t="s">
        <v>63</v>
      </c>
      <c r="C1413" s="2" t="s">
        <v>64</v>
      </c>
      <c r="D1413" s="2" t="s">
        <v>8</v>
      </c>
      <c r="E1413" s="134" t="s">
        <v>65</v>
      </c>
      <c r="F1413" s="134"/>
      <c r="G1413" s="3" t="s">
        <v>66</v>
      </c>
      <c r="H1413" s="4" t="s">
        <v>67</v>
      </c>
      <c r="I1413" s="4" t="s">
        <v>2063</v>
      </c>
      <c r="J1413" s="4" t="s">
        <v>69</v>
      </c>
    </row>
    <row r="1414" spans="1:10" ht="24" customHeight="1">
      <c r="A1414" s="9" t="s">
        <v>2064</v>
      </c>
      <c r="B1414" s="14" t="s">
        <v>2047</v>
      </c>
      <c r="C1414" s="9" t="s">
        <v>73</v>
      </c>
      <c r="D1414" s="9" t="s">
        <v>2048</v>
      </c>
      <c r="E1414" s="135" t="s">
        <v>75</v>
      </c>
      <c r="F1414" s="135"/>
      <c r="G1414" s="10" t="s">
        <v>76</v>
      </c>
      <c r="H1414" s="13">
        <v>1</v>
      </c>
      <c r="I1414" s="11">
        <v>0.94</v>
      </c>
      <c r="J1414" s="11">
        <v>0.94</v>
      </c>
    </row>
    <row r="1415" spans="1:10" ht="24" customHeight="1">
      <c r="A1415" s="16" t="s">
        <v>2075</v>
      </c>
      <c r="B1415" s="18" t="s">
        <v>2682</v>
      </c>
      <c r="C1415" s="16" t="s">
        <v>81</v>
      </c>
      <c r="D1415" s="16" t="s">
        <v>2683</v>
      </c>
      <c r="E1415" s="138" t="s">
        <v>75</v>
      </c>
      <c r="F1415" s="138"/>
      <c r="G1415" s="17" t="s">
        <v>121</v>
      </c>
      <c r="H1415" s="20">
        <v>2E-3</v>
      </c>
      <c r="I1415" s="19">
        <v>12.63</v>
      </c>
      <c r="J1415" s="19">
        <v>0.02</v>
      </c>
    </row>
    <row r="1416" spans="1:10" ht="24" customHeight="1">
      <c r="A1416" s="21" t="s">
        <v>2065</v>
      </c>
      <c r="B1416" s="23" t="s">
        <v>2820</v>
      </c>
      <c r="C1416" s="21" t="s">
        <v>81</v>
      </c>
      <c r="D1416" s="21" t="s">
        <v>2048</v>
      </c>
      <c r="E1416" s="136" t="s">
        <v>450</v>
      </c>
      <c r="F1416" s="136"/>
      <c r="G1416" s="22" t="s">
        <v>76</v>
      </c>
      <c r="H1416" s="25">
        <v>1</v>
      </c>
      <c r="I1416" s="24">
        <v>0.92</v>
      </c>
      <c r="J1416" s="24">
        <v>0.92</v>
      </c>
    </row>
    <row r="1417" spans="1:10">
      <c r="A1417" s="39"/>
      <c r="B1417" s="39"/>
      <c r="C1417" s="39"/>
      <c r="D1417" s="39"/>
      <c r="E1417" s="39" t="s">
        <v>2067</v>
      </c>
      <c r="F1417" s="40">
        <v>0.01</v>
      </c>
      <c r="G1417" s="39" t="s">
        <v>2068</v>
      </c>
      <c r="H1417" s="40">
        <v>0</v>
      </c>
      <c r="I1417" s="39" t="s">
        <v>2069</v>
      </c>
      <c r="J1417" s="40">
        <v>0.01</v>
      </c>
    </row>
    <row r="1418" spans="1:10">
      <c r="A1418" s="39"/>
      <c r="B1418" s="39"/>
      <c r="C1418" s="39"/>
      <c r="D1418" s="39"/>
      <c r="E1418" s="39" t="s">
        <v>2070</v>
      </c>
      <c r="F1418" s="40">
        <v>0.243648</v>
      </c>
      <c r="G1418" s="39"/>
      <c r="H1418" s="137" t="s">
        <v>2071</v>
      </c>
      <c r="I1418" s="137"/>
      <c r="J1418" s="40">
        <v>1.18</v>
      </c>
    </row>
    <row r="1419" spans="1:10" ht="30" customHeight="1" thickBot="1">
      <c r="A1419" s="34"/>
      <c r="B1419" s="34"/>
      <c r="C1419" s="34"/>
      <c r="D1419" s="34"/>
      <c r="E1419" s="34"/>
      <c r="F1419" s="34"/>
      <c r="G1419" s="34" t="s">
        <v>2072</v>
      </c>
      <c r="H1419" s="36">
        <v>4</v>
      </c>
      <c r="I1419" s="34" t="s">
        <v>2073</v>
      </c>
      <c r="J1419" s="35">
        <v>4.72</v>
      </c>
    </row>
    <row r="1420" spans="1:10" ht="0.95" customHeight="1" thickTop="1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</row>
    <row r="1421" spans="1:10" ht="18" customHeight="1">
      <c r="A1421" s="2" t="s">
        <v>2821</v>
      </c>
      <c r="B1421" s="4" t="s">
        <v>63</v>
      </c>
      <c r="C1421" s="2" t="s">
        <v>64</v>
      </c>
      <c r="D1421" s="2" t="s">
        <v>8</v>
      </c>
      <c r="E1421" s="134" t="s">
        <v>65</v>
      </c>
      <c r="F1421" s="134"/>
      <c r="G1421" s="3" t="s">
        <v>66</v>
      </c>
      <c r="H1421" s="4" t="s">
        <v>67</v>
      </c>
      <c r="I1421" s="4" t="s">
        <v>2063</v>
      </c>
      <c r="J1421" s="4" t="s">
        <v>69</v>
      </c>
    </row>
    <row r="1422" spans="1:10" ht="24" customHeight="1">
      <c r="A1422" s="9" t="s">
        <v>2064</v>
      </c>
      <c r="B1422" s="14" t="s">
        <v>1974</v>
      </c>
      <c r="C1422" s="9" t="s">
        <v>73</v>
      </c>
      <c r="D1422" s="9" t="s">
        <v>1975</v>
      </c>
      <c r="E1422" s="135" t="s">
        <v>75</v>
      </c>
      <c r="F1422" s="135"/>
      <c r="G1422" s="10" t="s">
        <v>76</v>
      </c>
      <c r="H1422" s="13">
        <v>1</v>
      </c>
      <c r="I1422" s="11">
        <v>6.13</v>
      </c>
      <c r="J1422" s="11">
        <v>6.13</v>
      </c>
    </row>
    <row r="1423" spans="1:10" ht="24" customHeight="1">
      <c r="A1423" s="16" t="s">
        <v>2075</v>
      </c>
      <c r="B1423" s="18" t="s">
        <v>2682</v>
      </c>
      <c r="C1423" s="16" t="s">
        <v>81</v>
      </c>
      <c r="D1423" s="16" t="s">
        <v>2683</v>
      </c>
      <c r="E1423" s="138" t="s">
        <v>75</v>
      </c>
      <c r="F1423" s="138"/>
      <c r="G1423" s="17" t="s">
        <v>121</v>
      </c>
      <c r="H1423" s="20">
        <v>0.01</v>
      </c>
      <c r="I1423" s="19">
        <v>12.63</v>
      </c>
      <c r="J1423" s="19">
        <v>0.12</v>
      </c>
    </row>
    <row r="1424" spans="1:10" ht="24" customHeight="1">
      <c r="A1424" s="16" t="s">
        <v>2075</v>
      </c>
      <c r="B1424" s="18" t="s">
        <v>2633</v>
      </c>
      <c r="C1424" s="16" t="s">
        <v>81</v>
      </c>
      <c r="D1424" s="16" t="s">
        <v>2634</v>
      </c>
      <c r="E1424" s="138" t="s">
        <v>75</v>
      </c>
      <c r="F1424" s="138"/>
      <c r="G1424" s="17" t="s">
        <v>121</v>
      </c>
      <c r="H1424" s="20">
        <v>0.05</v>
      </c>
      <c r="I1424" s="19">
        <v>16.43</v>
      </c>
      <c r="J1424" s="19">
        <v>0.82</v>
      </c>
    </row>
    <row r="1425" spans="1:10" ht="24" customHeight="1">
      <c r="A1425" s="21" t="s">
        <v>2065</v>
      </c>
      <c r="B1425" s="23" t="s">
        <v>2791</v>
      </c>
      <c r="C1425" s="21" t="s">
        <v>81</v>
      </c>
      <c r="D1425" s="21" t="s">
        <v>1975</v>
      </c>
      <c r="E1425" s="136" t="s">
        <v>450</v>
      </c>
      <c r="F1425" s="136"/>
      <c r="G1425" s="22" t="s">
        <v>76</v>
      </c>
      <c r="H1425" s="25">
        <v>1</v>
      </c>
      <c r="I1425" s="24">
        <v>5.19</v>
      </c>
      <c r="J1425" s="24">
        <v>5.19</v>
      </c>
    </row>
    <row r="1426" spans="1:10">
      <c r="A1426" s="39"/>
      <c r="B1426" s="39"/>
      <c r="C1426" s="39"/>
      <c r="D1426" s="39"/>
      <c r="E1426" s="39" t="s">
        <v>2067</v>
      </c>
      <c r="F1426" s="40">
        <v>0.74</v>
      </c>
      <c r="G1426" s="39" t="s">
        <v>2068</v>
      </c>
      <c r="H1426" s="40">
        <v>0</v>
      </c>
      <c r="I1426" s="39" t="s">
        <v>2069</v>
      </c>
      <c r="J1426" s="40">
        <v>0.74</v>
      </c>
    </row>
    <row r="1427" spans="1:10">
      <c r="A1427" s="39"/>
      <c r="B1427" s="39"/>
      <c r="C1427" s="39"/>
      <c r="D1427" s="39"/>
      <c r="E1427" s="39" t="s">
        <v>2070</v>
      </c>
      <c r="F1427" s="40">
        <v>1.5888960000000001</v>
      </c>
      <c r="G1427" s="39"/>
      <c r="H1427" s="137" t="s">
        <v>2071</v>
      </c>
      <c r="I1427" s="137"/>
      <c r="J1427" s="40">
        <v>7.72</v>
      </c>
    </row>
    <row r="1428" spans="1:10" ht="30" customHeight="1" thickBot="1">
      <c r="A1428" s="34"/>
      <c r="B1428" s="34"/>
      <c r="C1428" s="34"/>
      <c r="D1428" s="34"/>
      <c r="E1428" s="34"/>
      <c r="F1428" s="34"/>
      <c r="G1428" s="34" t="s">
        <v>2072</v>
      </c>
      <c r="H1428" s="36">
        <v>4</v>
      </c>
      <c r="I1428" s="34" t="s">
        <v>2073</v>
      </c>
      <c r="J1428" s="35">
        <v>30.88</v>
      </c>
    </row>
    <row r="1429" spans="1:10" ht="0.95" customHeight="1" thickTop="1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</row>
    <row r="1430" spans="1:10" ht="18" customHeight="1">
      <c r="A1430" s="2" t="s">
        <v>2822</v>
      </c>
      <c r="B1430" s="4" t="s">
        <v>63</v>
      </c>
      <c r="C1430" s="2" t="s">
        <v>64</v>
      </c>
      <c r="D1430" s="2" t="s">
        <v>8</v>
      </c>
      <c r="E1430" s="134" t="s">
        <v>65</v>
      </c>
      <c r="F1430" s="134"/>
      <c r="G1430" s="3" t="s">
        <v>66</v>
      </c>
      <c r="H1430" s="4" t="s">
        <v>67</v>
      </c>
      <c r="I1430" s="4" t="s">
        <v>2063</v>
      </c>
      <c r="J1430" s="4" t="s">
        <v>69</v>
      </c>
    </row>
    <row r="1431" spans="1:10" ht="60" customHeight="1">
      <c r="A1431" s="9" t="s">
        <v>2064</v>
      </c>
      <c r="B1431" s="14" t="s">
        <v>874</v>
      </c>
      <c r="C1431" s="9" t="s">
        <v>188</v>
      </c>
      <c r="D1431" s="9" t="s">
        <v>875</v>
      </c>
      <c r="E1431" s="135" t="s">
        <v>876</v>
      </c>
      <c r="F1431" s="135"/>
      <c r="G1431" s="10" t="s">
        <v>191</v>
      </c>
      <c r="H1431" s="13">
        <v>1</v>
      </c>
      <c r="I1431" s="11">
        <v>1356.85</v>
      </c>
      <c r="J1431" s="11">
        <v>1356.85</v>
      </c>
    </row>
    <row r="1432" spans="1:10" ht="24" customHeight="1">
      <c r="A1432" s="16" t="s">
        <v>2075</v>
      </c>
      <c r="B1432" s="18" t="s">
        <v>2308</v>
      </c>
      <c r="C1432" s="16" t="s">
        <v>188</v>
      </c>
      <c r="D1432" s="16" t="s">
        <v>2309</v>
      </c>
      <c r="E1432" s="138" t="s">
        <v>2306</v>
      </c>
      <c r="F1432" s="138"/>
      <c r="G1432" s="17" t="s">
        <v>2307</v>
      </c>
      <c r="H1432" s="20">
        <v>2</v>
      </c>
      <c r="I1432" s="19">
        <v>2.73</v>
      </c>
      <c r="J1432" s="19">
        <v>5.46</v>
      </c>
    </row>
    <row r="1433" spans="1:10" ht="24" customHeight="1">
      <c r="A1433" s="16" t="s">
        <v>2075</v>
      </c>
      <c r="B1433" s="18" t="s">
        <v>2823</v>
      </c>
      <c r="C1433" s="16" t="s">
        <v>188</v>
      </c>
      <c r="D1433" s="16" t="s">
        <v>2824</v>
      </c>
      <c r="E1433" s="138" t="s">
        <v>2306</v>
      </c>
      <c r="F1433" s="138"/>
      <c r="G1433" s="17" t="s">
        <v>2307</v>
      </c>
      <c r="H1433" s="20">
        <v>2</v>
      </c>
      <c r="I1433" s="19">
        <v>2.65</v>
      </c>
      <c r="J1433" s="19">
        <v>5.3</v>
      </c>
    </row>
    <row r="1434" spans="1:10" ht="24" customHeight="1">
      <c r="A1434" s="21" t="s">
        <v>2065</v>
      </c>
      <c r="B1434" s="23" t="s">
        <v>2825</v>
      </c>
      <c r="C1434" s="21" t="s">
        <v>188</v>
      </c>
      <c r="D1434" s="21" t="s">
        <v>2826</v>
      </c>
      <c r="E1434" s="136" t="s">
        <v>450</v>
      </c>
      <c r="F1434" s="136"/>
      <c r="G1434" s="22" t="s">
        <v>191</v>
      </c>
      <c r="H1434" s="25">
        <v>1</v>
      </c>
      <c r="I1434" s="24">
        <v>158.59</v>
      </c>
      <c r="J1434" s="24">
        <v>158.59</v>
      </c>
    </row>
    <row r="1435" spans="1:10" ht="48" customHeight="1">
      <c r="A1435" s="21" t="s">
        <v>2065</v>
      </c>
      <c r="B1435" s="23" t="s">
        <v>2827</v>
      </c>
      <c r="C1435" s="21" t="s">
        <v>81</v>
      </c>
      <c r="D1435" s="21" t="s">
        <v>2828</v>
      </c>
      <c r="E1435" s="136" t="s">
        <v>83</v>
      </c>
      <c r="F1435" s="136"/>
      <c r="G1435" s="22" t="s">
        <v>76</v>
      </c>
      <c r="H1435" s="25">
        <v>1</v>
      </c>
      <c r="I1435" s="24">
        <v>1143.3800000000001</v>
      </c>
      <c r="J1435" s="24">
        <v>1143.3800000000001</v>
      </c>
    </row>
    <row r="1436" spans="1:10" ht="24" customHeight="1">
      <c r="A1436" s="21" t="s">
        <v>2065</v>
      </c>
      <c r="B1436" s="23" t="s">
        <v>2829</v>
      </c>
      <c r="C1436" s="21" t="s">
        <v>81</v>
      </c>
      <c r="D1436" s="21" t="s">
        <v>2830</v>
      </c>
      <c r="E1436" s="136" t="s">
        <v>2318</v>
      </c>
      <c r="F1436" s="136"/>
      <c r="G1436" s="22" t="s">
        <v>121</v>
      </c>
      <c r="H1436" s="25">
        <v>2</v>
      </c>
      <c r="I1436" s="24">
        <v>12.9</v>
      </c>
      <c r="J1436" s="24">
        <v>25.8</v>
      </c>
    </row>
    <row r="1437" spans="1:10" ht="24" customHeight="1">
      <c r="A1437" s="21" t="s">
        <v>2065</v>
      </c>
      <c r="B1437" s="23" t="s">
        <v>2321</v>
      </c>
      <c r="C1437" s="21" t="s">
        <v>81</v>
      </c>
      <c r="D1437" s="21" t="s">
        <v>2322</v>
      </c>
      <c r="E1437" s="136" t="s">
        <v>2318</v>
      </c>
      <c r="F1437" s="136"/>
      <c r="G1437" s="22" t="s">
        <v>121</v>
      </c>
      <c r="H1437" s="25">
        <v>2</v>
      </c>
      <c r="I1437" s="24">
        <v>9.16</v>
      </c>
      <c r="J1437" s="24">
        <v>18.32</v>
      </c>
    </row>
    <row r="1438" spans="1:10">
      <c r="A1438" s="39"/>
      <c r="B1438" s="39"/>
      <c r="C1438" s="39"/>
      <c r="D1438" s="39"/>
      <c r="E1438" s="39" t="s">
        <v>2067</v>
      </c>
      <c r="F1438" s="40">
        <v>44.12</v>
      </c>
      <c r="G1438" s="39" t="s">
        <v>2068</v>
      </c>
      <c r="H1438" s="40">
        <v>0</v>
      </c>
      <c r="I1438" s="39" t="s">
        <v>2069</v>
      </c>
      <c r="J1438" s="40">
        <v>44.12</v>
      </c>
    </row>
    <row r="1439" spans="1:10">
      <c r="A1439" s="39"/>
      <c r="B1439" s="39"/>
      <c r="C1439" s="39"/>
      <c r="D1439" s="39"/>
      <c r="E1439" s="39" t="s">
        <v>2070</v>
      </c>
      <c r="F1439" s="40">
        <v>351.69551999999999</v>
      </c>
      <c r="G1439" s="39"/>
      <c r="H1439" s="137" t="s">
        <v>2071</v>
      </c>
      <c r="I1439" s="137"/>
      <c r="J1439" s="40">
        <v>1708.55</v>
      </c>
    </row>
    <row r="1440" spans="1:10" ht="30" customHeight="1" thickBot="1">
      <c r="A1440" s="34"/>
      <c r="B1440" s="34"/>
      <c r="C1440" s="34"/>
      <c r="D1440" s="34"/>
      <c r="E1440" s="34"/>
      <c r="F1440" s="34"/>
      <c r="G1440" s="34" t="s">
        <v>2072</v>
      </c>
      <c r="H1440" s="36">
        <v>2</v>
      </c>
      <c r="I1440" s="34" t="s">
        <v>2073</v>
      </c>
      <c r="J1440" s="35">
        <v>3417.1</v>
      </c>
    </row>
    <row r="1441" spans="1:10" ht="0.95" customHeight="1" thickTop="1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</row>
    <row r="1442" spans="1:10" ht="18" customHeight="1">
      <c r="A1442" s="2" t="s">
        <v>2831</v>
      </c>
      <c r="B1442" s="4" t="s">
        <v>63</v>
      </c>
      <c r="C1442" s="2" t="s">
        <v>64</v>
      </c>
      <c r="D1442" s="2" t="s">
        <v>8</v>
      </c>
      <c r="E1442" s="134" t="s">
        <v>65</v>
      </c>
      <c r="F1442" s="134"/>
      <c r="G1442" s="3" t="s">
        <v>66</v>
      </c>
      <c r="H1442" s="4" t="s">
        <v>67</v>
      </c>
      <c r="I1442" s="4" t="s">
        <v>2063</v>
      </c>
      <c r="J1442" s="4" t="s">
        <v>69</v>
      </c>
    </row>
    <row r="1443" spans="1:10" ht="36" customHeight="1">
      <c r="A1443" s="9" t="s">
        <v>2064</v>
      </c>
      <c r="B1443" s="14" t="s">
        <v>1174</v>
      </c>
      <c r="C1443" s="9" t="s">
        <v>73</v>
      </c>
      <c r="D1443" s="9" t="s">
        <v>1175</v>
      </c>
      <c r="E1443" s="135" t="s">
        <v>75</v>
      </c>
      <c r="F1443" s="135"/>
      <c r="G1443" s="10" t="s">
        <v>76</v>
      </c>
      <c r="H1443" s="13">
        <v>1</v>
      </c>
      <c r="I1443" s="11">
        <v>1002.17</v>
      </c>
      <c r="J1443" s="11">
        <v>1002.17</v>
      </c>
    </row>
    <row r="1444" spans="1:10" ht="36" customHeight="1">
      <c r="A1444" s="16" t="s">
        <v>2075</v>
      </c>
      <c r="B1444" s="18" t="s">
        <v>2832</v>
      </c>
      <c r="C1444" s="16" t="s">
        <v>188</v>
      </c>
      <c r="D1444" s="16" t="s">
        <v>2833</v>
      </c>
      <c r="E1444" s="138" t="s">
        <v>2834</v>
      </c>
      <c r="F1444" s="138"/>
      <c r="G1444" s="17" t="s">
        <v>90</v>
      </c>
      <c r="H1444" s="20">
        <v>4.6100000000000003</v>
      </c>
      <c r="I1444" s="19">
        <v>32.9</v>
      </c>
      <c r="J1444" s="19">
        <v>151.66</v>
      </c>
    </row>
    <row r="1445" spans="1:10" ht="48" customHeight="1">
      <c r="A1445" s="16" t="s">
        <v>2075</v>
      </c>
      <c r="B1445" s="18" t="s">
        <v>2835</v>
      </c>
      <c r="C1445" s="16" t="s">
        <v>188</v>
      </c>
      <c r="D1445" s="16" t="s">
        <v>2836</v>
      </c>
      <c r="E1445" s="138" t="s">
        <v>2837</v>
      </c>
      <c r="F1445" s="138"/>
      <c r="G1445" s="17" t="s">
        <v>154</v>
      </c>
      <c r="H1445" s="20">
        <v>0.54</v>
      </c>
      <c r="I1445" s="19">
        <v>352.76</v>
      </c>
      <c r="J1445" s="19">
        <v>190.49</v>
      </c>
    </row>
    <row r="1446" spans="1:10" ht="36" customHeight="1">
      <c r="A1446" s="16" t="s">
        <v>2075</v>
      </c>
      <c r="B1446" s="18" t="s">
        <v>2838</v>
      </c>
      <c r="C1446" s="16" t="s">
        <v>188</v>
      </c>
      <c r="D1446" s="16" t="s">
        <v>2839</v>
      </c>
      <c r="E1446" s="138" t="s">
        <v>2840</v>
      </c>
      <c r="F1446" s="138"/>
      <c r="G1446" s="17" t="s">
        <v>2385</v>
      </c>
      <c r="H1446" s="20">
        <v>6</v>
      </c>
      <c r="I1446" s="19">
        <v>12.16</v>
      </c>
      <c r="J1446" s="19">
        <v>72.959999999999994</v>
      </c>
    </row>
    <row r="1447" spans="1:10" ht="24" customHeight="1">
      <c r="A1447" s="16" t="s">
        <v>2075</v>
      </c>
      <c r="B1447" s="18" t="s">
        <v>2841</v>
      </c>
      <c r="C1447" s="16" t="s">
        <v>188</v>
      </c>
      <c r="D1447" s="16" t="s">
        <v>2842</v>
      </c>
      <c r="E1447" s="138" t="s">
        <v>863</v>
      </c>
      <c r="F1447" s="138"/>
      <c r="G1447" s="17" t="s">
        <v>90</v>
      </c>
      <c r="H1447" s="20">
        <v>4.6100000000000003</v>
      </c>
      <c r="I1447" s="19">
        <v>4.51</v>
      </c>
      <c r="J1447" s="19">
        <v>20.79</v>
      </c>
    </row>
    <row r="1448" spans="1:10" ht="24" customHeight="1">
      <c r="A1448" s="16" t="s">
        <v>2075</v>
      </c>
      <c r="B1448" s="18" t="s">
        <v>2843</v>
      </c>
      <c r="C1448" s="16" t="s">
        <v>188</v>
      </c>
      <c r="D1448" s="16" t="s">
        <v>2844</v>
      </c>
      <c r="E1448" s="138" t="s">
        <v>2837</v>
      </c>
      <c r="F1448" s="138"/>
      <c r="G1448" s="17" t="s">
        <v>154</v>
      </c>
      <c r="H1448" s="20">
        <v>6.0999999999999999E-2</v>
      </c>
      <c r="I1448" s="19">
        <v>369.17</v>
      </c>
      <c r="J1448" s="19">
        <v>22.51</v>
      </c>
    </row>
    <row r="1449" spans="1:10" ht="24" customHeight="1">
      <c r="A1449" s="16" t="s">
        <v>2075</v>
      </c>
      <c r="B1449" s="18" t="s">
        <v>2845</v>
      </c>
      <c r="C1449" s="16" t="s">
        <v>188</v>
      </c>
      <c r="D1449" s="16" t="s">
        <v>2846</v>
      </c>
      <c r="E1449" s="138" t="s">
        <v>2847</v>
      </c>
      <c r="F1449" s="138"/>
      <c r="G1449" s="17" t="s">
        <v>154</v>
      </c>
      <c r="H1449" s="20">
        <v>1.34</v>
      </c>
      <c r="I1449" s="19">
        <v>35.67</v>
      </c>
      <c r="J1449" s="19">
        <v>47.79</v>
      </c>
    </row>
    <row r="1450" spans="1:10" ht="36" customHeight="1">
      <c r="A1450" s="16" t="s">
        <v>2075</v>
      </c>
      <c r="B1450" s="18" t="s">
        <v>2848</v>
      </c>
      <c r="C1450" s="16" t="s">
        <v>188</v>
      </c>
      <c r="D1450" s="16" t="s">
        <v>2849</v>
      </c>
      <c r="E1450" s="138" t="s">
        <v>2850</v>
      </c>
      <c r="F1450" s="138"/>
      <c r="G1450" s="17" t="s">
        <v>90</v>
      </c>
      <c r="H1450" s="20">
        <v>0.72</v>
      </c>
      <c r="I1450" s="19">
        <v>105.63</v>
      </c>
      <c r="J1450" s="19">
        <v>76.05</v>
      </c>
    </row>
    <row r="1451" spans="1:10" ht="36" customHeight="1">
      <c r="A1451" s="16" t="s">
        <v>2075</v>
      </c>
      <c r="B1451" s="18" t="s">
        <v>2851</v>
      </c>
      <c r="C1451" s="16" t="s">
        <v>188</v>
      </c>
      <c r="D1451" s="16" t="s">
        <v>2852</v>
      </c>
      <c r="E1451" s="138" t="s">
        <v>2853</v>
      </c>
      <c r="F1451" s="138"/>
      <c r="G1451" s="17" t="s">
        <v>90</v>
      </c>
      <c r="H1451" s="20">
        <v>4.6100000000000003</v>
      </c>
      <c r="I1451" s="19">
        <v>18.55</v>
      </c>
      <c r="J1451" s="19">
        <v>85.51</v>
      </c>
    </row>
    <row r="1452" spans="1:10" ht="24" customHeight="1">
      <c r="A1452" s="16" t="s">
        <v>2075</v>
      </c>
      <c r="B1452" s="18" t="s">
        <v>2854</v>
      </c>
      <c r="C1452" s="16" t="s">
        <v>188</v>
      </c>
      <c r="D1452" s="16" t="s">
        <v>2855</v>
      </c>
      <c r="E1452" s="138" t="s">
        <v>2856</v>
      </c>
      <c r="F1452" s="138"/>
      <c r="G1452" s="17" t="s">
        <v>90</v>
      </c>
      <c r="H1452" s="20">
        <v>1.4</v>
      </c>
      <c r="I1452" s="19">
        <v>24.52</v>
      </c>
      <c r="J1452" s="19">
        <v>34.32</v>
      </c>
    </row>
    <row r="1453" spans="1:10" ht="36" customHeight="1">
      <c r="A1453" s="16" t="s">
        <v>2075</v>
      </c>
      <c r="B1453" s="18" t="s">
        <v>2857</v>
      </c>
      <c r="C1453" s="16" t="s">
        <v>188</v>
      </c>
      <c r="D1453" s="16" t="s">
        <v>2858</v>
      </c>
      <c r="E1453" s="138" t="s">
        <v>2859</v>
      </c>
      <c r="F1453" s="138"/>
      <c r="G1453" s="17" t="s">
        <v>90</v>
      </c>
      <c r="H1453" s="20">
        <v>4.6100000000000003</v>
      </c>
      <c r="I1453" s="19">
        <v>23.48</v>
      </c>
      <c r="J1453" s="19">
        <v>108.24</v>
      </c>
    </row>
    <row r="1454" spans="1:10" ht="36" customHeight="1">
      <c r="A1454" s="16" t="s">
        <v>2075</v>
      </c>
      <c r="B1454" s="18" t="s">
        <v>2860</v>
      </c>
      <c r="C1454" s="16" t="s">
        <v>188</v>
      </c>
      <c r="D1454" s="16" t="s">
        <v>2861</v>
      </c>
      <c r="E1454" s="138" t="s">
        <v>863</v>
      </c>
      <c r="F1454" s="138"/>
      <c r="G1454" s="17" t="s">
        <v>90</v>
      </c>
      <c r="H1454" s="20">
        <v>4.6100000000000003</v>
      </c>
      <c r="I1454" s="19">
        <v>21.02</v>
      </c>
      <c r="J1454" s="19">
        <v>96.9</v>
      </c>
    </row>
    <row r="1455" spans="1:10" ht="24" customHeight="1">
      <c r="A1455" s="21" t="s">
        <v>2065</v>
      </c>
      <c r="B1455" s="23" t="s">
        <v>2862</v>
      </c>
      <c r="C1455" s="21" t="s">
        <v>188</v>
      </c>
      <c r="D1455" s="21" t="s">
        <v>2863</v>
      </c>
      <c r="E1455" s="136" t="s">
        <v>450</v>
      </c>
      <c r="F1455" s="136"/>
      <c r="G1455" s="22" t="s">
        <v>90</v>
      </c>
      <c r="H1455" s="25">
        <v>0.7</v>
      </c>
      <c r="I1455" s="24">
        <v>135.65</v>
      </c>
      <c r="J1455" s="24">
        <v>94.95</v>
      </c>
    </row>
    <row r="1456" spans="1:10">
      <c r="A1456" s="39"/>
      <c r="B1456" s="39"/>
      <c r="C1456" s="39"/>
      <c r="D1456" s="39"/>
      <c r="E1456" s="39" t="s">
        <v>2067</v>
      </c>
      <c r="F1456" s="40">
        <v>398.97</v>
      </c>
      <c r="G1456" s="39" t="s">
        <v>2068</v>
      </c>
      <c r="H1456" s="40">
        <v>0</v>
      </c>
      <c r="I1456" s="39" t="s">
        <v>2069</v>
      </c>
      <c r="J1456" s="40">
        <v>398.97</v>
      </c>
    </row>
    <row r="1457" spans="1:10">
      <c r="A1457" s="39"/>
      <c r="B1457" s="39"/>
      <c r="C1457" s="39"/>
      <c r="D1457" s="39"/>
      <c r="E1457" s="39" t="s">
        <v>2070</v>
      </c>
      <c r="F1457" s="40">
        <v>259.76246400000002</v>
      </c>
      <c r="G1457" s="39"/>
      <c r="H1457" s="137" t="s">
        <v>2071</v>
      </c>
      <c r="I1457" s="137"/>
      <c r="J1457" s="40">
        <v>1261.93</v>
      </c>
    </row>
    <row r="1458" spans="1:10" ht="30" customHeight="1" thickBot="1">
      <c r="A1458" s="34"/>
      <c r="B1458" s="34"/>
      <c r="C1458" s="34"/>
      <c r="D1458" s="34"/>
      <c r="E1458" s="34"/>
      <c r="F1458" s="34"/>
      <c r="G1458" s="34" t="s">
        <v>2072</v>
      </c>
      <c r="H1458" s="36">
        <v>1</v>
      </c>
      <c r="I1458" s="34" t="s">
        <v>2073</v>
      </c>
      <c r="J1458" s="35">
        <v>1261.93</v>
      </c>
    </row>
    <row r="1459" spans="1:10" ht="0.95" customHeight="1" thickTop="1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</row>
    <row r="1460" spans="1:10" ht="24" customHeight="1">
      <c r="A1460" s="5" t="s">
        <v>40</v>
      </c>
      <c r="B1460" s="5"/>
      <c r="C1460" s="5"/>
      <c r="D1460" s="5" t="s">
        <v>41</v>
      </c>
      <c r="E1460" s="5"/>
      <c r="F1460" s="133"/>
      <c r="G1460" s="133"/>
      <c r="H1460" s="6"/>
      <c r="I1460" s="5"/>
      <c r="J1460" s="7">
        <v>46298.77</v>
      </c>
    </row>
    <row r="1461" spans="1:10" ht="24" customHeight="1">
      <c r="A1461" s="5" t="s">
        <v>2864</v>
      </c>
      <c r="B1461" s="5"/>
      <c r="C1461" s="5"/>
      <c r="D1461" s="5" t="s">
        <v>2865</v>
      </c>
      <c r="E1461" s="5"/>
      <c r="F1461" s="133"/>
      <c r="G1461" s="133"/>
      <c r="H1461" s="6"/>
      <c r="I1461" s="5"/>
      <c r="J1461" s="7">
        <v>12364.57</v>
      </c>
    </row>
    <row r="1462" spans="1:10" ht="18" customHeight="1">
      <c r="A1462" s="2" t="s">
        <v>2866</v>
      </c>
      <c r="B1462" s="4" t="s">
        <v>63</v>
      </c>
      <c r="C1462" s="2" t="s">
        <v>64</v>
      </c>
      <c r="D1462" s="2" t="s">
        <v>8</v>
      </c>
      <c r="E1462" s="134" t="s">
        <v>65</v>
      </c>
      <c r="F1462" s="134"/>
      <c r="G1462" s="3" t="s">
        <v>66</v>
      </c>
      <c r="H1462" s="4" t="s">
        <v>67</v>
      </c>
      <c r="I1462" s="4" t="s">
        <v>2063</v>
      </c>
      <c r="J1462" s="4" t="s">
        <v>69</v>
      </c>
    </row>
    <row r="1463" spans="1:10" ht="36" customHeight="1">
      <c r="A1463" s="9" t="s">
        <v>2064</v>
      </c>
      <c r="B1463" s="14" t="s">
        <v>787</v>
      </c>
      <c r="C1463" s="9" t="s">
        <v>81</v>
      </c>
      <c r="D1463" s="9" t="s">
        <v>788</v>
      </c>
      <c r="E1463" s="135" t="s">
        <v>418</v>
      </c>
      <c r="F1463" s="135"/>
      <c r="G1463" s="10" t="s">
        <v>220</v>
      </c>
      <c r="H1463" s="13">
        <v>1</v>
      </c>
      <c r="I1463" s="11">
        <v>18.03</v>
      </c>
      <c r="J1463" s="11">
        <v>18.03</v>
      </c>
    </row>
    <row r="1464" spans="1:10" ht="24" customHeight="1">
      <c r="A1464" s="16" t="s">
        <v>2075</v>
      </c>
      <c r="B1464" s="18" t="s">
        <v>2633</v>
      </c>
      <c r="C1464" s="16" t="s">
        <v>81</v>
      </c>
      <c r="D1464" s="16" t="s">
        <v>2634</v>
      </c>
      <c r="E1464" s="138" t="s">
        <v>75</v>
      </c>
      <c r="F1464" s="138"/>
      <c r="G1464" s="17" t="s">
        <v>121</v>
      </c>
      <c r="H1464" s="20">
        <v>0.16</v>
      </c>
      <c r="I1464" s="19">
        <v>16.43</v>
      </c>
      <c r="J1464" s="19">
        <v>2.62</v>
      </c>
    </row>
    <row r="1465" spans="1:10" ht="24" customHeight="1">
      <c r="A1465" s="16" t="s">
        <v>2075</v>
      </c>
      <c r="B1465" s="18" t="s">
        <v>2682</v>
      </c>
      <c r="C1465" s="16" t="s">
        <v>81</v>
      </c>
      <c r="D1465" s="16" t="s">
        <v>2683</v>
      </c>
      <c r="E1465" s="138" t="s">
        <v>75</v>
      </c>
      <c r="F1465" s="138"/>
      <c r="G1465" s="17" t="s">
        <v>121</v>
      </c>
      <c r="H1465" s="20">
        <v>0.16</v>
      </c>
      <c r="I1465" s="19">
        <v>12.63</v>
      </c>
      <c r="J1465" s="19">
        <v>2.02</v>
      </c>
    </row>
    <row r="1466" spans="1:10" ht="24" customHeight="1">
      <c r="A1466" s="21" t="s">
        <v>2065</v>
      </c>
      <c r="B1466" s="23" t="s">
        <v>2775</v>
      </c>
      <c r="C1466" s="21" t="s">
        <v>81</v>
      </c>
      <c r="D1466" s="21" t="s">
        <v>2776</v>
      </c>
      <c r="E1466" s="136" t="s">
        <v>450</v>
      </c>
      <c r="F1466" s="136"/>
      <c r="G1466" s="22" t="s">
        <v>76</v>
      </c>
      <c r="H1466" s="25">
        <v>1.17E-2</v>
      </c>
      <c r="I1466" s="24">
        <v>46.61</v>
      </c>
      <c r="J1466" s="24">
        <v>0.54</v>
      </c>
    </row>
    <row r="1467" spans="1:10" ht="24" customHeight="1">
      <c r="A1467" s="21" t="s">
        <v>2065</v>
      </c>
      <c r="B1467" s="23" t="s">
        <v>2721</v>
      </c>
      <c r="C1467" s="21" t="s">
        <v>81</v>
      </c>
      <c r="D1467" s="21" t="s">
        <v>2722</v>
      </c>
      <c r="E1467" s="136" t="s">
        <v>450</v>
      </c>
      <c r="F1467" s="136"/>
      <c r="G1467" s="22" t="s">
        <v>76</v>
      </c>
      <c r="H1467" s="25">
        <v>5.2999999999999999E-2</v>
      </c>
      <c r="I1467" s="24">
        <v>1.6400000000000001</v>
      </c>
      <c r="J1467" s="24">
        <v>0.08</v>
      </c>
    </row>
    <row r="1468" spans="1:10" ht="24" customHeight="1">
      <c r="A1468" s="21" t="s">
        <v>2065</v>
      </c>
      <c r="B1468" s="23" t="s">
        <v>2769</v>
      </c>
      <c r="C1468" s="21" t="s">
        <v>81</v>
      </c>
      <c r="D1468" s="21" t="s">
        <v>2770</v>
      </c>
      <c r="E1468" s="136" t="s">
        <v>450</v>
      </c>
      <c r="F1468" s="136"/>
      <c r="G1468" s="22" t="s">
        <v>76</v>
      </c>
      <c r="H1468" s="25">
        <v>1.9099999999999999E-2</v>
      </c>
      <c r="I1468" s="24">
        <v>52.81</v>
      </c>
      <c r="J1468" s="24">
        <v>1</v>
      </c>
    </row>
    <row r="1469" spans="1:10" ht="24" customHeight="1">
      <c r="A1469" s="21" t="s">
        <v>2065</v>
      </c>
      <c r="B1469" s="23" t="s">
        <v>2867</v>
      </c>
      <c r="C1469" s="21" t="s">
        <v>81</v>
      </c>
      <c r="D1469" s="21" t="s">
        <v>2868</v>
      </c>
      <c r="E1469" s="136" t="s">
        <v>450</v>
      </c>
      <c r="F1469" s="136"/>
      <c r="G1469" s="22" t="s">
        <v>220</v>
      </c>
      <c r="H1469" s="25">
        <v>1.05</v>
      </c>
      <c r="I1469" s="24">
        <v>11.21</v>
      </c>
      <c r="J1469" s="24">
        <v>11.77</v>
      </c>
    </row>
    <row r="1470" spans="1:10">
      <c r="A1470" s="39"/>
      <c r="B1470" s="39"/>
      <c r="C1470" s="39"/>
      <c r="D1470" s="39"/>
      <c r="E1470" s="39" t="s">
        <v>2067</v>
      </c>
      <c r="F1470" s="40">
        <v>3.56</v>
      </c>
      <c r="G1470" s="39" t="s">
        <v>2068</v>
      </c>
      <c r="H1470" s="40">
        <v>0</v>
      </c>
      <c r="I1470" s="39" t="s">
        <v>2069</v>
      </c>
      <c r="J1470" s="40">
        <v>3.56</v>
      </c>
    </row>
    <row r="1471" spans="1:10">
      <c r="A1471" s="39"/>
      <c r="B1471" s="39"/>
      <c r="C1471" s="39"/>
      <c r="D1471" s="39"/>
      <c r="E1471" s="39" t="s">
        <v>2070</v>
      </c>
      <c r="F1471" s="40">
        <v>4.6733760000000002</v>
      </c>
      <c r="G1471" s="39"/>
      <c r="H1471" s="137" t="s">
        <v>2071</v>
      </c>
      <c r="I1471" s="137"/>
      <c r="J1471" s="40">
        <v>22.7</v>
      </c>
    </row>
    <row r="1472" spans="1:10" ht="30" customHeight="1" thickBot="1">
      <c r="A1472" s="34"/>
      <c r="B1472" s="34"/>
      <c r="C1472" s="34"/>
      <c r="D1472" s="34"/>
      <c r="E1472" s="34"/>
      <c r="F1472" s="34"/>
      <c r="G1472" s="34" t="s">
        <v>2072</v>
      </c>
      <c r="H1472" s="36">
        <v>184.1</v>
      </c>
      <c r="I1472" s="34" t="s">
        <v>2073</v>
      </c>
      <c r="J1472" s="35">
        <v>4179.07</v>
      </c>
    </row>
    <row r="1473" spans="1:10" ht="0.95" customHeight="1" thickTop="1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</row>
    <row r="1474" spans="1:10" ht="18" customHeight="1">
      <c r="A1474" s="2" t="s">
        <v>2869</v>
      </c>
      <c r="B1474" s="4" t="s">
        <v>63</v>
      </c>
      <c r="C1474" s="2" t="s">
        <v>64</v>
      </c>
      <c r="D1474" s="2" t="s">
        <v>8</v>
      </c>
      <c r="E1474" s="134" t="s">
        <v>65</v>
      </c>
      <c r="F1474" s="134"/>
      <c r="G1474" s="3" t="s">
        <v>66</v>
      </c>
      <c r="H1474" s="4" t="s">
        <v>67</v>
      </c>
      <c r="I1474" s="4" t="s">
        <v>2063</v>
      </c>
      <c r="J1474" s="4" t="s">
        <v>69</v>
      </c>
    </row>
    <row r="1475" spans="1:10" ht="36" customHeight="1">
      <c r="A1475" s="9" t="s">
        <v>2064</v>
      </c>
      <c r="B1475" s="14" t="s">
        <v>1664</v>
      </c>
      <c r="C1475" s="9" t="s">
        <v>81</v>
      </c>
      <c r="D1475" s="9" t="s">
        <v>1665</v>
      </c>
      <c r="E1475" s="135" t="s">
        <v>418</v>
      </c>
      <c r="F1475" s="135"/>
      <c r="G1475" s="10" t="s">
        <v>220</v>
      </c>
      <c r="H1475" s="13">
        <v>1</v>
      </c>
      <c r="I1475" s="11">
        <v>13.1</v>
      </c>
      <c r="J1475" s="11">
        <v>13.1</v>
      </c>
    </row>
    <row r="1476" spans="1:10" ht="24" customHeight="1">
      <c r="A1476" s="16" t="s">
        <v>2075</v>
      </c>
      <c r="B1476" s="18" t="s">
        <v>2633</v>
      </c>
      <c r="C1476" s="16" t="s">
        <v>81</v>
      </c>
      <c r="D1476" s="16" t="s">
        <v>2634</v>
      </c>
      <c r="E1476" s="138" t="s">
        <v>75</v>
      </c>
      <c r="F1476" s="138"/>
      <c r="G1476" s="17" t="s">
        <v>121</v>
      </c>
      <c r="H1476" s="20">
        <v>0.3</v>
      </c>
      <c r="I1476" s="19">
        <v>16.43</v>
      </c>
      <c r="J1476" s="19">
        <v>4.92</v>
      </c>
    </row>
    <row r="1477" spans="1:10" ht="24" customHeight="1">
      <c r="A1477" s="16" t="s">
        <v>2075</v>
      </c>
      <c r="B1477" s="18" t="s">
        <v>2682</v>
      </c>
      <c r="C1477" s="16" t="s">
        <v>81</v>
      </c>
      <c r="D1477" s="16" t="s">
        <v>2683</v>
      </c>
      <c r="E1477" s="138" t="s">
        <v>75</v>
      </c>
      <c r="F1477" s="138"/>
      <c r="G1477" s="17" t="s">
        <v>121</v>
      </c>
      <c r="H1477" s="20">
        <v>0.3</v>
      </c>
      <c r="I1477" s="19">
        <v>12.63</v>
      </c>
      <c r="J1477" s="19">
        <v>3.7800000000000002</v>
      </c>
    </row>
    <row r="1478" spans="1:10" ht="24" customHeight="1">
      <c r="A1478" s="21" t="s">
        <v>2065</v>
      </c>
      <c r="B1478" s="23" t="s">
        <v>2721</v>
      </c>
      <c r="C1478" s="21" t="s">
        <v>81</v>
      </c>
      <c r="D1478" s="21" t="s">
        <v>2722</v>
      </c>
      <c r="E1478" s="136" t="s">
        <v>450</v>
      </c>
      <c r="F1478" s="136"/>
      <c r="G1478" s="22" t="s">
        <v>76</v>
      </c>
      <c r="H1478" s="25">
        <v>0.1</v>
      </c>
      <c r="I1478" s="24">
        <v>1.6400000000000001</v>
      </c>
      <c r="J1478" s="24">
        <v>0.16</v>
      </c>
    </row>
    <row r="1479" spans="1:10" ht="24" customHeight="1">
      <c r="A1479" s="21" t="s">
        <v>2065</v>
      </c>
      <c r="B1479" s="23" t="s">
        <v>2870</v>
      </c>
      <c r="C1479" s="21" t="s">
        <v>81</v>
      </c>
      <c r="D1479" s="21" t="s">
        <v>2871</v>
      </c>
      <c r="E1479" s="136" t="s">
        <v>450</v>
      </c>
      <c r="F1479" s="136"/>
      <c r="G1479" s="22" t="s">
        <v>220</v>
      </c>
      <c r="H1479" s="25">
        <v>1.05</v>
      </c>
      <c r="I1479" s="24">
        <v>4.04</v>
      </c>
      <c r="J1479" s="24">
        <v>4.24</v>
      </c>
    </row>
    <row r="1480" spans="1:10">
      <c r="A1480" s="39"/>
      <c r="B1480" s="39"/>
      <c r="C1480" s="39"/>
      <c r="D1480" s="39"/>
      <c r="E1480" s="39" t="s">
        <v>2067</v>
      </c>
      <c r="F1480" s="40">
        <v>6.68</v>
      </c>
      <c r="G1480" s="39" t="s">
        <v>2068</v>
      </c>
      <c r="H1480" s="40">
        <v>0</v>
      </c>
      <c r="I1480" s="39" t="s">
        <v>2069</v>
      </c>
      <c r="J1480" s="40">
        <v>6.68</v>
      </c>
    </row>
    <row r="1481" spans="1:10">
      <c r="A1481" s="39"/>
      <c r="B1481" s="39"/>
      <c r="C1481" s="39"/>
      <c r="D1481" s="39"/>
      <c r="E1481" s="39" t="s">
        <v>2070</v>
      </c>
      <c r="F1481" s="40">
        <v>3.3955199999999999</v>
      </c>
      <c r="G1481" s="39"/>
      <c r="H1481" s="137" t="s">
        <v>2071</v>
      </c>
      <c r="I1481" s="137"/>
      <c r="J1481" s="40">
        <v>16.5</v>
      </c>
    </row>
    <row r="1482" spans="1:10" ht="30" customHeight="1" thickBot="1">
      <c r="A1482" s="34"/>
      <c r="B1482" s="34"/>
      <c r="C1482" s="34"/>
      <c r="D1482" s="34"/>
      <c r="E1482" s="34"/>
      <c r="F1482" s="34"/>
      <c r="G1482" s="34" t="s">
        <v>2072</v>
      </c>
      <c r="H1482" s="36">
        <v>12.4</v>
      </c>
      <c r="I1482" s="34" t="s">
        <v>2073</v>
      </c>
      <c r="J1482" s="35">
        <v>204.6</v>
      </c>
    </row>
    <row r="1483" spans="1:10" ht="0.95" customHeight="1" thickTop="1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</row>
    <row r="1484" spans="1:10" ht="18" customHeight="1">
      <c r="A1484" s="2" t="s">
        <v>2872</v>
      </c>
      <c r="B1484" s="4" t="s">
        <v>63</v>
      </c>
      <c r="C1484" s="2" t="s">
        <v>64</v>
      </c>
      <c r="D1484" s="2" t="s">
        <v>8</v>
      </c>
      <c r="E1484" s="134" t="s">
        <v>65</v>
      </c>
      <c r="F1484" s="134"/>
      <c r="G1484" s="3" t="s">
        <v>66</v>
      </c>
      <c r="H1484" s="4" t="s">
        <v>67</v>
      </c>
      <c r="I1484" s="4" t="s">
        <v>2063</v>
      </c>
      <c r="J1484" s="4" t="s">
        <v>69</v>
      </c>
    </row>
    <row r="1485" spans="1:10" ht="36" customHeight="1">
      <c r="A1485" s="9" t="s">
        <v>2064</v>
      </c>
      <c r="B1485" s="14" t="s">
        <v>929</v>
      </c>
      <c r="C1485" s="9" t="s">
        <v>81</v>
      </c>
      <c r="D1485" s="9" t="s">
        <v>930</v>
      </c>
      <c r="E1485" s="135" t="s">
        <v>418</v>
      </c>
      <c r="F1485" s="135"/>
      <c r="G1485" s="10" t="s">
        <v>220</v>
      </c>
      <c r="H1485" s="13">
        <v>1</v>
      </c>
      <c r="I1485" s="11">
        <v>19.809999999999999</v>
      </c>
      <c r="J1485" s="11">
        <v>19.809999999999999</v>
      </c>
    </row>
    <row r="1486" spans="1:10" ht="24" customHeight="1">
      <c r="A1486" s="16" t="s">
        <v>2075</v>
      </c>
      <c r="B1486" s="18" t="s">
        <v>2682</v>
      </c>
      <c r="C1486" s="16" t="s">
        <v>81</v>
      </c>
      <c r="D1486" s="16" t="s">
        <v>2683</v>
      </c>
      <c r="E1486" s="138" t="s">
        <v>75</v>
      </c>
      <c r="F1486" s="138"/>
      <c r="G1486" s="17" t="s">
        <v>121</v>
      </c>
      <c r="H1486" s="20">
        <v>0.38</v>
      </c>
      <c r="I1486" s="19">
        <v>12.63</v>
      </c>
      <c r="J1486" s="19">
        <v>4.79</v>
      </c>
    </row>
    <row r="1487" spans="1:10" ht="24" customHeight="1">
      <c r="A1487" s="16" t="s">
        <v>2075</v>
      </c>
      <c r="B1487" s="18" t="s">
        <v>2633</v>
      </c>
      <c r="C1487" s="16" t="s">
        <v>81</v>
      </c>
      <c r="D1487" s="16" t="s">
        <v>2634</v>
      </c>
      <c r="E1487" s="138" t="s">
        <v>75</v>
      </c>
      <c r="F1487" s="138"/>
      <c r="G1487" s="17" t="s">
        <v>121</v>
      </c>
      <c r="H1487" s="20">
        <v>0.38</v>
      </c>
      <c r="I1487" s="19">
        <v>16.43</v>
      </c>
      <c r="J1487" s="19">
        <v>6.24</v>
      </c>
    </row>
    <row r="1488" spans="1:10" ht="24" customHeight="1">
      <c r="A1488" s="21" t="s">
        <v>2065</v>
      </c>
      <c r="B1488" s="23" t="s">
        <v>2775</v>
      </c>
      <c r="C1488" s="21" t="s">
        <v>81</v>
      </c>
      <c r="D1488" s="21" t="s">
        <v>2776</v>
      </c>
      <c r="E1488" s="136" t="s">
        <v>450</v>
      </c>
      <c r="F1488" s="136"/>
      <c r="G1488" s="22" t="s">
        <v>76</v>
      </c>
      <c r="H1488" s="25">
        <v>1.0800000000000001E-2</v>
      </c>
      <c r="I1488" s="24">
        <v>46.61</v>
      </c>
      <c r="J1488" s="24">
        <v>0.5</v>
      </c>
    </row>
    <row r="1489" spans="1:10" ht="24" customHeight="1">
      <c r="A1489" s="21" t="s">
        <v>2065</v>
      </c>
      <c r="B1489" s="23" t="s">
        <v>2721</v>
      </c>
      <c r="C1489" s="21" t="s">
        <v>81</v>
      </c>
      <c r="D1489" s="21" t="s">
        <v>2722</v>
      </c>
      <c r="E1489" s="136" t="s">
        <v>450</v>
      </c>
      <c r="F1489" s="136"/>
      <c r="G1489" s="22" t="s">
        <v>76</v>
      </c>
      <c r="H1489" s="25">
        <v>0.127</v>
      </c>
      <c r="I1489" s="24">
        <v>1.6400000000000001</v>
      </c>
      <c r="J1489" s="24">
        <v>0.2</v>
      </c>
    </row>
    <row r="1490" spans="1:10" ht="24" customHeight="1">
      <c r="A1490" s="21" t="s">
        <v>2065</v>
      </c>
      <c r="B1490" s="23" t="s">
        <v>2769</v>
      </c>
      <c r="C1490" s="21" t="s">
        <v>81</v>
      </c>
      <c r="D1490" s="21" t="s">
        <v>2770</v>
      </c>
      <c r="E1490" s="136" t="s">
        <v>450</v>
      </c>
      <c r="F1490" s="136"/>
      <c r="G1490" s="22" t="s">
        <v>76</v>
      </c>
      <c r="H1490" s="25">
        <v>1.6299999999999999E-2</v>
      </c>
      <c r="I1490" s="24">
        <v>52.81</v>
      </c>
      <c r="J1490" s="24">
        <v>0.86</v>
      </c>
    </row>
    <row r="1491" spans="1:10" ht="24" customHeight="1">
      <c r="A1491" s="21" t="s">
        <v>2065</v>
      </c>
      <c r="B1491" s="23" t="s">
        <v>2873</v>
      </c>
      <c r="C1491" s="21" t="s">
        <v>81</v>
      </c>
      <c r="D1491" s="21" t="s">
        <v>2874</v>
      </c>
      <c r="E1491" s="136" t="s">
        <v>450</v>
      </c>
      <c r="F1491" s="136"/>
      <c r="G1491" s="22" t="s">
        <v>220</v>
      </c>
      <c r="H1491" s="25">
        <v>1.05</v>
      </c>
      <c r="I1491" s="24">
        <v>6.88</v>
      </c>
      <c r="J1491" s="24">
        <v>7.22</v>
      </c>
    </row>
    <row r="1492" spans="1:10">
      <c r="A1492" s="39"/>
      <c r="B1492" s="39"/>
      <c r="C1492" s="39"/>
      <c r="D1492" s="39"/>
      <c r="E1492" s="39" t="s">
        <v>2067</v>
      </c>
      <c r="F1492" s="40">
        <v>8.4700000000000006</v>
      </c>
      <c r="G1492" s="39" t="s">
        <v>2068</v>
      </c>
      <c r="H1492" s="40">
        <v>0</v>
      </c>
      <c r="I1492" s="39" t="s">
        <v>2069</v>
      </c>
      <c r="J1492" s="40">
        <v>8.4700000000000006</v>
      </c>
    </row>
    <row r="1493" spans="1:10">
      <c r="A1493" s="39"/>
      <c r="B1493" s="39"/>
      <c r="C1493" s="39"/>
      <c r="D1493" s="39"/>
      <c r="E1493" s="39" t="s">
        <v>2070</v>
      </c>
      <c r="F1493" s="40">
        <v>5.1347519999999998</v>
      </c>
      <c r="G1493" s="39"/>
      <c r="H1493" s="137" t="s">
        <v>2071</v>
      </c>
      <c r="I1493" s="137"/>
      <c r="J1493" s="40">
        <v>24.94</v>
      </c>
    </row>
    <row r="1494" spans="1:10" ht="30" customHeight="1" thickBot="1">
      <c r="A1494" s="34"/>
      <c r="B1494" s="34"/>
      <c r="C1494" s="34"/>
      <c r="D1494" s="34"/>
      <c r="E1494" s="34"/>
      <c r="F1494" s="34"/>
      <c r="G1494" s="34" t="s">
        <v>2072</v>
      </c>
      <c r="H1494" s="36">
        <v>113.9</v>
      </c>
      <c r="I1494" s="34" t="s">
        <v>2073</v>
      </c>
      <c r="J1494" s="35">
        <v>2840.67</v>
      </c>
    </row>
    <row r="1495" spans="1:10" ht="0.95" customHeight="1" thickTop="1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</row>
    <row r="1496" spans="1:10" ht="18" customHeight="1">
      <c r="A1496" s="2" t="s">
        <v>2875</v>
      </c>
      <c r="B1496" s="4" t="s">
        <v>63</v>
      </c>
      <c r="C1496" s="2" t="s">
        <v>64</v>
      </c>
      <c r="D1496" s="2" t="s">
        <v>8</v>
      </c>
      <c r="E1496" s="134" t="s">
        <v>65</v>
      </c>
      <c r="F1496" s="134"/>
      <c r="G1496" s="3" t="s">
        <v>66</v>
      </c>
      <c r="H1496" s="4" t="s">
        <v>67</v>
      </c>
      <c r="I1496" s="4" t="s">
        <v>2063</v>
      </c>
      <c r="J1496" s="4" t="s">
        <v>69</v>
      </c>
    </row>
    <row r="1497" spans="1:10" ht="36" customHeight="1">
      <c r="A1497" s="9" t="s">
        <v>2064</v>
      </c>
      <c r="B1497" s="14" t="s">
        <v>782</v>
      </c>
      <c r="C1497" s="9" t="s">
        <v>81</v>
      </c>
      <c r="D1497" s="9" t="s">
        <v>783</v>
      </c>
      <c r="E1497" s="135" t="s">
        <v>418</v>
      </c>
      <c r="F1497" s="135"/>
      <c r="G1497" s="10" t="s">
        <v>220</v>
      </c>
      <c r="H1497" s="13">
        <v>1</v>
      </c>
      <c r="I1497" s="11">
        <v>43.33</v>
      </c>
      <c r="J1497" s="11">
        <v>43.33</v>
      </c>
    </row>
    <row r="1498" spans="1:10" ht="24" customHeight="1">
      <c r="A1498" s="16" t="s">
        <v>2075</v>
      </c>
      <c r="B1498" s="18" t="s">
        <v>2633</v>
      </c>
      <c r="C1498" s="16" t="s">
        <v>81</v>
      </c>
      <c r="D1498" s="16" t="s">
        <v>2634</v>
      </c>
      <c r="E1498" s="138" t="s">
        <v>75</v>
      </c>
      <c r="F1498" s="138"/>
      <c r="G1498" s="17" t="s">
        <v>121</v>
      </c>
      <c r="H1498" s="20">
        <v>0.37</v>
      </c>
      <c r="I1498" s="19">
        <v>16.43</v>
      </c>
      <c r="J1498" s="19">
        <v>6.07</v>
      </c>
    </row>
    <row r="1499" spans="1:10" ht="24" customHeight="1">
      <c r="A1499" s="16" t="s">
        <v>2075</v>
      </c>
      <c r="B1499" s="18" t="s">
        <v>2682</v>
      </c>
      <c r="C1499" s="16" t="s">
        <v>81</v>
      </c>
      <c r="D1499" s="16" t="s">
        <v>2683</v>
      </c>
      <c r="E1499" s="138" t="s">
        <v>75</v>
      </c>
      <c r="F1499" s="138"/>
      <c r="G1499" s="17" t="s">
        <v>121</v>
      </c>
      <c r="H1499" s="20">
        <v>0.37</v>
      </c>
      <c r="I1499" s="19">
        <v>12.63</v>
      </c>
      <c r="J1499" s="19">
        <v>4.67</v>
      </c>
    </row>
    <row r="1500" spans="1:10" ht="24" customHeight="1">
      <c r="A1500" s="21" t="s">
        <v>2065</v>
      </c>
      <c r="B1500" s="23" t="s">
        <v>2775</v>
      </c>
      <c r="C1500" s="21" t="s">
        <v>81</v>
      </c>
      <c r="D1500" s="21" t="s">
        <v>2776</v>
      </c>
      <c r="E1500" s="136" t="s">
        <v>450</v>
      </c>
      <c r="F1500" s="136"/>
      <c r="G1500" s="22" t="s">
        <v>76</v>
      </c>
      <c r="H1500" s="25">
        <v>1.72E-2</v>
      </c>
      <c r="I1500" s="24">
        <v>46.61</v>
      </c>
      <c r="J1500" s="24">
        <v>0.8</v>
      </c>
    </row>
    <row r="1501" spans="1:10" ht="24" customHeight="1">
      <c r="A1501" s="21" t="s">
        <v>2065</v>
      </c>
      <c r="B1501" s="23" t="s">
        <v>2721</v>
      </c>
      <c r="C1501" s="21" t="s">
        <v>81</v>
      </c>
      <c r="D1501" s="21" t="s">
        <v>2722</v>
      </c>
      <c r="E1501" s="136" t="s">
        <v>450</v>
      </c>
      <c r="F1501" s="136"/>
      <c r="G1501" s="22" t="s">
        <v>76</v>
      </c>
      <c r="H1501" s="25">
        <v>0.123</v>
      </c>
      <c r="I1501" s="24">
        <v>1.6400000000000001</v>
      </c>
      <c r="J1501" s="24">
        <v>0.2</v>
      </c>
    </row>
    <row r="1502" spans="1:10" ht="24" customHeight="1">
      <c r="A1502" s="21" t="s">
        <v>2065</v>
      </c>
      <c r="B1502" s="23" t="s">
        <v>2769</v>
      </c>
      <c r="C1502" s="21" t="s">
        <v>81</v>
      </c>
      <c r="D1502" s="21" t="s">
        <v>2770</v>
      </c>
      <c r="E1502" s="136" t="s">
        <v>450</v>
      </c>
      <c r="F1502" s="136"/>
      <c r="G1502" s="22" t="s">
        <v>76</v>
      </c>
      <c r="H1502" s="25">
        <v>2.8199999999999999E-2</v>
      </c>
      <c r="I1502" s="24">
        <v>52.81</v>
      </c>
      <c r="J1502" s="24">
        <v>1.48</v>
      </c>
    </row>
    <row r="1503" spans="1:10" ht="24" customHeight="1">
      <c r="A1503" s="21" t="s">
        <v>2065</v>
      </c>
      <c r="B1503" s="23" t="s">
        <v>2876</v>
      </c>
      <c r="C1503" s="21" t="s">
        <v>81</v>
      </c>
      <c r="D1503" s="21" t="s">
        <v>2877</v>
      </c>
      <c r="E1503" s="136" t="s">
        <v>450</v>
      </c>
      <c r="F1503" s="136"/>
      <c r="G1503" s="22" t="s">
        <v>220</v>
      </c>
      <c r="H1503" s="25">
        <v>1.05</v>
      </c>
      <c r="I1503" s="24">
        <v>28.68</v>
      </c>
      <c r="J1503" s="24">
        <v>30.11</v>
      </c>
    </row>
    <row r="1504" spans="1:10">
      <c r="A1504" s="39"/>
      <c r="B1504" s="39"/>
      <c r="C1504" s="39"/>
      <c r="D1504" s="39"/>
      <c r="E1504" s="39" t="s">
        <v>2067</v>
      </c>
      <c r="F1504" s="40">
        <v>8.25</v>
      </c>
      <c r="G1504" s="39" t="s">
        <v>2068</v>
      </c>
      <c r="H1504" s="40">
        <v>0</v>
      </c>
      <c r="I1504" s="39" t="s">
        <v>2069</v>
      </c>
      <c r="J1504" s="40">
        <v>8.25</v>
      </c>
    </row>
    <row r="1505" spans="1:10">
      <c r="A1505" s="39"/>
      <c r="B1505" s="39"/>
      <c r="C1505" s="39"/>
      <c r="D1505" s="39"/>
      <c r="E1505" s="39" t="s">
        <v>2070</v>
      </c>
      <c r="F1505" s="40">
        <v>11.231135999999999</v>
      </c>
      <c r="G1505" s="39"/>
      <c r="H1505" s="137" t="s">
        <v>2071</v>
      </c>
      <c r="I1505" s="137"/>
      <c r="J1505" s="40">
        <v>54.56</v>
      </c>
    </row>
    <row r="1506" spans="1:10" ht="30" customHeight="1" thickBot="1">
      <c r="A1506" s="34"/>
      <c r="B1506" s="34"/>
      <c r="C1506" s="34"/>
      <c r="D1506" s="34"/>
      <c r="E1506" s="34"/>
      <c r="F1506" s="34"/>
      <c r="G1506" s="34" t="s">
        <v>2072</v>
      </c>
      <c r="H1506" s="36">
        <v>79.7</v>
      </c>
      <c r="I1506" s="34" t="s">
        <v>2073</v>
      </c>
      <c r="J1506" s="35">
        <v>4348.43</v>
      </c>
    </row>
    <row r="1507" spans="1:10" ht="0.95" customHeight="1" thickTop="1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</row>
    <row r="1508" spans="1:10" ht="18" customHeight="1">
      <c r="A1508" s="2" t="s">
        <v>2878</v>
      </c>
      <c r="B1508" s="4" t="s">
        <v>63</v>
      </c>
      <c r="C1508" s="2" t="s">
        <v>64</v>
      </c>
      <c r="D1508" s="2" t="s">
        <v>8</v>
      </c>
      <c r="E1508" s="134" t="s">
        <v>65</v>
      </c>
      <c r="F1508" s="134"/>
      <c r="G1508" s="3" t="s">
        <v>66</v>
      </c>
      <c r="H1508" s="4" t="s">
        <v>67</v>
      </c>
      <c r="I1508" s="4" t="s">
        <v>2063</v>
      </c>
      <c r="J1508" s="4" t="s">
        <v>69</v>
      </c>
    </row>
    <row r="1509" spans="1:10" ht="36" customHeight="1">
      <c r="A1509" s="9" t="s">
        <v>2064</v>
      </c>
      <c r="B1509" s="14" t="s">
        <v>1329</v>
      </c>
      <c r="C1509" s="9" t="s">
        <v>81</v>
      </c>
      <c r="D1509" s="9" t="s">
        <v>1330</v>
      </c>
      <c r="E1509" s="135" t="s">
        <v>418</v>
      </c>
      <c r="F1509" s="135"/>
      <c r="G1509" s="10" t="s">
        <v>220</v>
      </c>
      <c r="H1509" s="13">
        <v>1</v>
      </c>
      <c r="I1509" s="11">
        <v>14.69</v>
      </c>
      <c r="J1509" s="11">
        <v>14.69</v>
      </c>
    </row>
    <row r="1510" spans="1:10" ht="24" customHeight="1">
      <c r="A1510" s="16" t="s">
        <v>2075</v>
      </c>
      <c r="B1510" s="18" t="s">
        <v>2633</v>
      </c>
      <c r="C1510" s="16" t="s">
        <v>81</v>
      </c>
      <c r="D1510" s="16" t="s">
        <v>2634</v>
      </c>
      <c r="E1510" s="138" t="s">
        <v>75</v>
      </c>
      <c r="F1510" s="138"/>
      <c r="G1510" s="17" t="s">
        <v>121</v>
      </c>
      <c r="H1510" s="20">
        <v>0.11</v>
      </c>
      <c r="I1510" s="19">
        <v>16.43</v>
      </c>
      <c r="J1510" s="19">
        <v>1.8</v>
      </c>
    </row>
    <row r="1511" spans="1:10" ht="24" customHeight="1">
      <c r="A1511" s="16" t="s">
        <v>2075</v>
      </c>
      <c r="B1511" s="18" t="s">
        <v>2682</v>
      </c>
      <c r="C1511" s="16" t="s">
        <v>81</v>
      </c>
      <c r="D1511" s="16" t="s">
        <v>2683</v>
      </c>
      <c r="E1511" s="138" t="s">
        <v>75</v>
      </c>
      <c r="F1511" s="138"/>
      <c r="G1511" s="17" t="s">
        <v>121</v>
      </c>
      <c r="H1511" s="20">
        <v>0.11</v>
      </c>
      <c r="I1511" s="19">
        <v>12.63</v>
      </c>
      <c r="J1511" s="19">
        <v>1.38</v>
      </c>
    </row>
    <row r="1512" spans="1:10" ht="24" customHeight="1">
      <c r="A1512" s="21" t="s">
        <v>2065</v>
      </c>
      <c r="B1512" s="23" t="s">
        <v>2775</v>
      </c>
      <c r="C1512" s="21" t="s">
        <v>81</v>
      </c>
      <c r="D1512" s="21" t="s">
        <v>2776</v>
      </c>
      <c r="E1512" s="136" t="s">
        <v>450</v>
      </c>
      <c r="F1512" s="136"/>
      <c r="G1512" s="22" t="s">
        <v>76</v>
      </c>
      <c r="H1512" s="25">
        <v>8.0000000000000002E-3</v>
      </c>
      <c r="I1512" s="24">
        <v>46.61</v>
      </c>
      <c r="J1512" s="24">
        <v>0.37</v>
      </c>
    </row>
    <row r="1513" spans="1:10" ht="24" customHeight="1">
      <c r="A1513" s="21" t="s">
        <v>2065</v>
      </c>
      <c r="B1513" s="23" t="s">
        <v>2721</v>
      </c>
      <c r="C1513" s="21" t="s">
        <v>81</v>
      </c>
      <c r="D1513" s="21" t="s">
        <v>2722</v>
      </c>
      <c r="E1513" s="136" t="s">
        <v>450</v>
      </c>
      <c r="F1513" s="136"/>
      <c r="G1513" s="22" t="s">
        <v>76</v>
      </c>
      <c r="H1513" s="25">
        <v>3.6999999999999998E-2</v>
      </c>
      <c r="I1513" s="24">
        <v>1.6400000000000001</v>
      </c>
      <c r="J1513" s="24">
        <v>0.06</v>
      </c>
    </row>
    <row r="1514" spans="1:10" ht="24" customHeight="1">
      <c r="A1514" s="21" t="s">
        <v>2065</v>
      </c>
      <c r="B1514" s="23" t="s">
        <v>2769</v>
      </c>
      <c r="C1514" s="21" t="s">
        <v>81</v>
      </c>
      <c r="D1514" s="21" t="s">
        <v>2770</v>
      </c>
      <c r="E1514" s="136" t="s">
        <v>450</v>
      </c>
      <c r="F1514" s="136"/>
      <c r="G1514" s="22" t="s">
        <v>76</v>
      </c>
      <c r="H1514" s="25">
        <v>1.24E-2</v>
      </c>
      <c r="I1514" s="24">
        <v>52.81</v>
      </c>
      <c r="J1514" s="24">
        <v>0.65</v>
      </c>
    </row>
    <row r="1515" spans="1:10" ht="24" customHeight="1">
      <c r="A1515" s="21" t="s">
        <v>2065</v>
      </c>
      <c r="B1515" s="23" t="s">
        <v>2879</v>
      </c>
      <c r="C1515" s="21" t="s">
        <v>81</v>
      </c>
      <c r="D1515" s="21" t="s">
        <v>2880</v>
      </c>
      <c r="E1515" s="136" t="s">
        <v>450</v>
      </c>
      <c r="F1515" s="136"/>
      <c r="G1515" s="22" t="s">
        <v>220</v>
      </c>
      <c r="H1515" s="25">
        <v>1.05</v>
      </c>
      <c r="I1515" s="24">
        <v>9.94</v>
      </c>
      <c r="J1515" s="24">
        <v>10.43</v>
      </c>
    </row>
    <row r="1516" spans="1:10">
      <c r="A1516" s="39"/>
      <c r="B1516" s="39"/>
      <c r="C1516" s="39"/>
      <c r="D1516" s="39"/>
      <c r="E1516" s="39" t="s">
        <v>2067</v>
      </c>
      <c r="F1516" s="40">
        <v>2.44</v>
      </c>
      <c r="G1516" s="39" t="s">
        <v>2068</v>
      </c>
      <c r="H1516" s="40">
        <v>0</v>
      </c>
      <c r="I1516" s="39" t="s">
        <v>2069</v>
      </c>
      <c r="J1516" s="40">
        <v>2.44</v>
      </c>
    </row>
    <row r="1517" spans="1:10">
      <c r="A1517" s="39"/>
      <c r="B1517" s="39"/>
      <c r="C1517" s="39"/>
      <c r="D1517" s="39"/>
      <c r="E1517" s="39" t="s">
        <v>2070</v>
      </c>
      <c r="F1517" s="40">
        <v>3.8076479999999999</v>
      </c>
      <c r="G1517" s="39"/>
      <c r="H1517" s="137" t="s">
        <v>2071</v>
      </c>
      <c r="I1517" s="137"/>
      <c r="J1517" s="40">
        <v>18.5</v>
      </c>
    </row>
    <row r="1518" spans="1:10" ht="30" customHeight="1" thickBot="1">
      <c r="A1518" s="34"/>
      <c r="B1518" s="34"/>
      <c r="C1518" s="34"/>
      <c r="D1518" s="34"/>
      <c r="E1518" s="34"/>
      <c r="F1518" s="34"/>
      <c r="G1518" s="34" t="s">
        <v>2072</v>
      </c>
      <c r="H1518" s="36">
        <v>42.8</v>
      </c>
      <c r="I1518" s="34" t="s">
        <v>2073</v>
      </c>
      <c r="J1518" s="35">
        <v>791.8</v>
      </c>
    </row>
    <row r="1519" spans="1:10" ht="0.95" customHeight="1" thickTop="1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</row>
    <row r="1520" spans="1:10" ht="24" customHeight="1">
      <c r="A1520" s="5" t="s">
        <v>2881</v>
      </c>
      <c r="B1520" s="5"/>
      <c r="C1520" s="5"/>
      <c r="D1520" s="5" t="s">
        <v>2882</v>
      </c>
      <c r="E1520" s="5"/>
      <c r="F1520" s="133"/>
      <c r="G1520" s="133"/>
      <c r="H1520" s="6"/>
      <c r="I1520" s="5"/>
      <c r="J1520" s="7">
        <v>25936.2</v>
      </c>
    </row>
    <row r="1521" spans="1:10" ht="18" customHeight="1">
      <c r="A1521" s="2" t="s">
        <v>2883</v>
      </c>
      <c r="B1521" s="4" t="s">
        <v>63</v>
      </c>
      <c r="C1521" s="2" t="s">
        <v>64</v>
      </c>
      <c r="D1521" s="2" t="s">
        <v>8</v>
      </c>
      <c r="E1521" s="134" t="s">
        <v>65</v>
      </c>
      <c r="F1521" s="134"/>
      <c r="G1521" s="3" t="s">
        <v>66</v>
      </c>
      <c r="H1521" s="4" t="s">
        <v>67</v>
      </c>
      <c r="I1521" s="4" t="s">
        <v>2063</v>
      </c>
      <c r="J1521" s="4" t="s">
        <v>69</v>
      </c>
    </row>
    <row r="1522" spans="1:10" ht="48" customHeight="1">
      <c r="A1522" s="9" t="s">
        <v>2064</v>
      </c>
      <c r="B1522" s="14" t="s">
        <v>974</v>
      </c>
      <c r="C1522" s="9" t="s">
        <v>81</v>
      </c>
      <c r="D1522" s="9" t="s">
        <v>975</v>
      </c>
      <c r="E1522" s="135" t="s">
        <v>418</v>
      </c>
      <c r="F1522" s="135"/>
      <c r="G1522" s="10" t="s">
        <v>76</v>
      </c>
      <c r="H1522" s="13">
        <v>1</v>
      </c>
      <c r="I1522" s="11">
        <v>1891.79</v>
      </c>
      <c r="J1522" s="11">
        <v>1891.79</v>
      </c>
    </row>
    <row r="1523" spans="1:10" ht="60" customHeight="1">
      <c r="A1523" s="16" t="s">
        <v>2075</v>
      </c>
      <c r="B1523" s="18" t="s">
        <v>2884</v>
      </c>
      <c r="C1523" s="16" t="s">
        <v>81</v>
      </c>
      <c r="D1523" s="16" t="s">
        <v>2885</v>
      </c>
      <c r="E1523" s="138" t="s">
        <v>2078</v>
      </c>
      <c r="F1523" s="138"/>
      <c r="G1523" s="17" t="s">
        <v>2079</v>
      </c>
      <c r="H1523" s="20">
        <v>0.39589999999999997</v>
      </c>
      <c r="I1523" s="19">
        <v>91.37</v>
      </c>
      <c r="J1523" s="19">
        <v>36.17</v>
      </c>
    </row>
    <row r="1524" spans="1:10" ht="60" customHeight="1">
      <c r="A1524" s="16" t="s">
        <v>2075</v>
      </c>
      <c r="B1524" s="18" t="s">
        <v>2886</v>
      </c>
      <c r="C1524" s="16" t="s">
        <v>81</v>
      </c>
      <c r="D1524" s="16" t="s">
        <v>2887</v>
      </c>
      <c r="E1524" s="138" t="s">
        <v>2078</v>
      </c>
      <c r="F1524" s="138"/>
      <c r="G1524" s="17" t="s">
        <v>2082</v>
      </c>
      <c r="H1524" s="20">
        <v>1.3315999999999999</v>
      </c>
      <c r="I1524" s="19">
        <v>37.94</v>
      </c>
      <c r="J1524" s="19">
        <v>50.52</v>
      </c>
    </row>
    <row r="1525" spans="1:10" ht="36" customHeight="1">
      <c r="A1525" s="16" t="s">
        <v>2075</v>
      </c>
      <c r="B1525" s="18" t="s">
        <v>2888</v>
      </c>
      <c r="C1525" s="16" t="s">
        <v>81</v>
      </c>
      <c r="D1525" s="16" t="s">
        <v>2889</v>
      </c>
      <c r="E1525" s="138" t="s">
        <v>89</v>
      </c>
      <c r="F1525" s="138"/>
      <c r="G1525" s="17" t="s">
        <v>154</v>
      </c>
      <c r="H1525" s="20">
        <v>1.54E-2</v>
      </c>
      <c r="I1525" s="19">
        <v>2989.36</v>
      </c>
      <c r="J1525" s="19">
        <v>46.03</v>
      </c>
    </row>
    <row r="1526" spans="1:10" ht="36" customHeight="1">
      <c r="A1526" s="16" t="s">
        <v>2075</v>
      </c>
      <c r="B1526" s="18" t="s">
        <v>2890</v>
      </c>
      <c r="C1526" s="16" t="s">
        <v>81</v>
      </c>
      <c r="D1526" s="16" t="s">
        <v>2891</v>
      </c>
      <c r="E1526" s="138" t="s">
        <v>89</v>
      </c>
      <c r="F1526" s="138"/>
      <c r="G1526" s="17" t="s">
        <v>154</v>
      </c>
      <c r="H1526" s="20">
        <v>0.13009999999999999</v>
      </c>
      <c r="I1526" s="19">
        <v>1920.17</v>
      </c>
      <c r="J1526" s="19">
        <v>249.81</v>
      </c>
    </row>
    <row r="1527" spans="1:10" ht="36" customHeight="1">
      <c r="A1527" s="16" t="s">
        <v>2075</v>
      </c>
      <c r="B1527" s="18" t="s">
        <v>2892</v>
      </c>
      <c r="C1527" s="16" t="s">
        <v>81</v>
      </c>
      <c r="D1527" s="16" t="s">
        <v>2893</v>
      </c>
      <c r="E1527" s="138" t="s">
        <v>562</v>
      </c>
      <c r="F1527" s="138"/>
      <c r="G1527" s="17" t="s">
        <v>154</v>
      </c>
      <c r="H1527" s="20">
        <v>0.22700000000000001</v>
      </c>
      <c r="I1527" s="19">
        <v>91.58</v>
      </c>
      <c r="J1527" s="19">
        <v>20.78</v>
      </c>
    </row>
    <row r="1528" spans="1:10" ht="36" customHeight="1">
      <c r="A1528" s="16" t="s">
        <v>2075</v>
      </c>
      <c r="B1528" s="18" t="s">
        <v>2894</v>
      </c>
      <c r="C1528" s="16" t="s">
        <v>81</v>
      </c>
      <c r="D1528" s="16" t="s">
        <v>2895</v>
      </c>
      <c r="E1528" s="138" t="s">
        <v>75</v>
      </c>
      <c r="F1528" s="138"/>
      <c r="G1528" s="17" t="s">
        <v>154</v>
      </c>
      <c r="H1528" s="20">
        <v>0.24590000000000001</v>
      </c>
      <c r="I1528" s="19">
        <v>519.12</v>
      </c>
      <c r="J1528" s="19">
        <v>127.65</v>
      </c>
    </row>
    <row r="1529" spans="1:10" ht="24" customHeight="1">
      <c r="A1529" s="16" t="s">
        <v>2075</v>
      </c>
      <c r="B1529" s="18" t="s">
        <v>2391</v>
      </c>
      <c r="C1529" s="16" t="s">
        <v>81</v>
      </c>
      <c r="D1529" s="16" t="s">
        <v>2392</v>
      </c>
      <c r="E1529" s="138" t="s">
        <v>75</v>
      </c>
      <c r="F1529" s="138"/>
      <c r="G1529" s="17" t="s">
        <v>121</v>
      </c>
      <c r="H1529" s="20">
        <v>3.6166999999999998</v>
      </c>
      <c r="I1529" s="19">
        <v>16.82</v>
      </c>
      <c r="J1529" s="19">
        <v>60.83</v>
      </c>
    </row>
    <row r="1530" spans="1:10" ht="24" customHeight="1">
      <c r="A1530" s="16" t="s">
        <v>2075</v>
      </c>
      <c r="B1530" s="18" t="s">
        <v>2361</v>
      </c>
      <c r="C1530" s="16" t="s">
        <v>81</v>
      </c>
      <c r="D1530" s="16" t="s">
        <v>2362</v>
      </c>
      <c r="E1530" s="138" t="s">
        <v>75</v>
      </c>
      <c r="F1530" s="138"/>
      <c r="G1530" s="17" t="s">
        <v>121</v>
      </c>
      <c r="H1530" s="20">
        <v>3.6166999999999998</v>
      </c>
      <c r="I1530" s="19">
        <v>12.94</v>
      </c>
      <c r="J1530" s="19">
        <v>46.8</v>
      </c>
    </row>
    <row r="1531" spans="1:10" ht="48" customHeight="1">
      <c r="A1531" s="21" t="s">
        <v>2065</v>
      </c>
      <c r="B1531" s="23" t="s">
        <v>2896</v>
      </c>
      <c r="C1531" s="21" t="s">
        <v>81</v>
      </c>
      <c r="D1531" s="21" t="s">
        <v>2897</v>
      </c>
      <c r="E1531" s="136" t="s">
        <v>450</v>
      </c>
      <c r="F1531" s="136"/>
      <c r="G1531" s="22" t="s">
        <v>76</v>
      </c>
      <c r="H1531" s="25">
        <v>5</v>
      </c>
      <c r="I1531" s="24">
        <v>250.64</v>
      </c>
      <c r="J1531" s="24">
        <v>1253.2</v>
      </c>
    </row>
    <row r="1532" spans="1:10">
      <c r="A1532" s="39"/>
      <c r="B1532" s="39"/>
      <c r="C1532" s="39"/>
      <c r="D1532" s="39"/>
      <c r="E1532" s="39" t="s">
        <v>2067</v>
      </c>
      <c r="F1532" s="40">
        <v>246.64</v>
      </c>
      <c r="G1532" s="39" t="s">
        <v>2068</v>
      </c>
      <c r="H1532" s="40">
        <v>0</v>
      </c>
      <c r="I1532" s="39" t="s">
        <v>2069</v>
      </c>
      <c r="J1532" s="40">
        <v>246.64</v>
      </c>
    </row>
    <row r="1533" spans="1:10">
      <c r="A1533" s="39"/>
      <c r="B1533" s="39"/>
      <c r="C1533" s="39"/>
      <c r="D1533" s="39"/>
      <c r="E1533" s="39" t="s">
        <v>2070</v>
      </c>
      <c r="F1533" s="40">
        <v>490.351968</v>
      </c>
      <c r="G1533" s="39"/>
      <c r="H1533" s="137" t="s">
        <v>2071</v>
      </c>
      <c r="I1533" s="137"/>
      <c r="J1533" s="40">
        <v>2382.14</v>
      </c>
    </row>
    <row r="1534" spans="1:10" ht="30" customHeight="1" thickBot="1">
      <c r="A1534" s="34"/>
      <c r="B1534" s="34"/>
      <c r="C1534" s="34"/>
      <c r="D1534" s="34"/>
      <c r="E1534" s="34"/>
      <c r="F1534" s="34"/>
      <c r="G1534" s="34" t="s">
        <v>2072</v>
      </c>
      <c r="H1534" s="36">
        <v>1</v>
      </c>
      <c r="I1534" s="34" t="s">
        <v>2073</v>
      </c>
      <c r="J1534" s="35">
        <v>2382.14</v>
      </c>
    </row>
    <row r="1535" spans="1:10" ht="0.95" customHeight="1" thickTop="1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</row>
    <row r="1536" spans="1:10" ht="18" customHeight="1">
      <c r="A1536" s="2"/>
      <c r="B1536" s="4" t="s">
        <v>63</v>
      </c>
      <c r="C1536" s="2" t="s">
        <v>64</v>
      </c>
      <c r="D1536" s="2" t="s">
        <v>8</v>
      </c>
      <c r="E1536" s="134" t="s">
        <v>65</v>
      </c>
      <c r="F1536" s="134"/>
      <c r="G1536" s="3" t="s">
        <v>66</v>
      </c>
      <c r="H1536" s="4" t="s">
        <v>67</v>
      </c>
      <c r="I1536" s="4" t="s">
        <v>2063</v>
      </c>
      <c r="J1536" s="4" t="s">
        <v>69</v>
      </c>
    </row>
    <row r="1537" spans="1:10" ht="48" customHeight="1">
      <c r="A1537" s="26" t="s">
        <v>2065</v>
      </c>
      <c r="B1537" s="28" t="s">
        <v>835</v>
      </c>
      <c r="C1537" s="26" t="s">
        <v>81</v>
      </c>
      <c r="D1537" s="26" t="s">
        <v>836</v>
      </c>
      <c r="E1537" s="139" t="s">
        <v>450</v>
      </c>
      <c r="F1537" s="139"/>
      <c r="G1537" s="27" t="s">
        <v>76</v>
      </c>
      <c r="H1537" s="31">
        <v>1</v>
      </c>
      <c r="I1537" s="29">
        <v>3015.63</v>
      </c>
      <c r="J1537" s="29">
        <v>3015.63</v>
      </c>
    </row>
    <row r="1538" spans="1:10">
      <c r="A1538" s="39"/>
      <c r="B1538" s="39"/>
      <c r="C1538" s="39"/>
      <c r="D1538" s="39"/>
      <c r="E1538" s="39" t="s">
        <v>2067</v>
      </c>
      <c r="F1538" s="40">
        <v>0</v>
      </c>
      <c r="G1538" s="39" t="s">
        <v>2068</v>
      </c>
      <c r="H1538" s="40">
        <v>0</v>
      </c>
      <c r="I1538" s="39" t="s">
        <v>2069</v>
      </c>
      <c r="J1538" s="40">
        <v>0</v>
      </c>
    </row>
    <row r="1539" spans="1:10">
      <c r="A1539" s="39"/>
      <c r="B1539" s="39"/>
      <c r="C1539" s="39"/>
      <c r="D1539" s="39"/>
      <c r="E1539" s="39" t="s">
        <v>2070</v>
      </c>
      <c r="F1539" s="40">
        <v>781.65</v>
      </c>
      <c r="G1539" s="39"/>
      <c r="H1539" s="137" t="s">
        <v>2071</v>
      </c>
      <c r="I1539" s="137"/>
      <c r="J1539" s="40">
        <v>3797.28</v>
      </c>
    </row>
    <row r="1540" spans="1:10" ht="30" customHeight="1" thickBot="1">
      <c r="A1540" s="34"/>
      <c r="B1540" s="34"/>
      <c r="C1540" s="34"/>
      <c r="D1540" s="34"/>
      <c r="E1540" s="34"/>
      <c r="F1540" s="34"/>
      <c r="G1540" s="34" t="s">
        <v>2072</v>
      </c>
      <c r="H1540" s="36">
        <v>1</v>
      </c>
      <c r="I1540" s="34" t="s">
        <v>2073</v>
      </c>
      <c r="J1540" s="35">
        <v>3797.28</v>
      </c>
    </row>
    <row r="1541" spans="1:10" ht="0.95" customHeight="1" thickTop="1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</row>
    <row r="1542" spans="1:10" ht="18" customHeight="1">
      <c r="A1542" s="2" t="s">
        <v>2898</v>
      </c>
      <c r="B1542" s="4" t="s">
        <v>63</v>
      </c>
      <c r="C1542" s="2" t="s">
        <v>64</v>
      </c>
      <c r="D1542" s="2" t="s">
        <v>8</v>
      </c>
      <c r="E1542" s="134" t="s">
        <v>65</v>
      </c>
      <c r="F1542" s="134"/>
      <c r="G1542" s="3" t="s">
        <v>66</v>
      </c>
      <c r="H1542" s="4" t="s">
        <v>67</v>
      </c>
      <c r="I1542" s="4" t="s">
        <v>2063</v>
      </c>
      <c r="J1542" s="4" t="s">
        <v>69</v>
      </c>
    </row>
    <row r="1543" spans="1:10" ht="48" customHeight="1">
      <c r="A1543" s="9" t="s">
        <v>2064</v>
      </c>
      <c r="B1543" s="14" t="s">
        <v>585</v>
      </c>
      <c r="C1543" s="9" t="s">
        <v>81</v>
      </c>
      <c r="D1543" s="9" t="s">
        <v>586</v>
      </c>
      <c r="E1543" s="135" t="s">
        <v>418</v>
      </c>
      <c r="F1543" s="135"/>
      <c r="G1543" s="10" t="s">
        <v>76</v>
      </c>
      <c r="H1543" s="13">
        <v>1</v>
      </c>
      <c r="I1543" s="11">
        <v>3378.52</v>
      </c>
      <c r="J1543" s="11">
        <v>3378.52</v>
      </c>
    </row>
    <row r="1544" spans="1:10" ht="60" customHeight="1">
      <c r="A1544" s="16" t="s">
        <v>2075</v>
      </c>
      <c r="B1544" s="18" t="s">
        <v>2884</v>
      </c>
      <c r="C1544" s="16" t="s">
        <v>81</v>
      </c>
      <c r="D1544" s="16" t="s">
        <v>2885</v>
      </c>
      <c r="E1544" s="138" t="s">
        <v>2078</v>
      </c>
      <c r="F1544" s="138"/>
      <c r="G1544" s="17" t="s">
        <v>2079</v>
      </c>
      <c r="H1544" s="20">
        <v>0.72570000000000001</v>
      </c>
      <c r="I1544" s="19">
        <v>91.37</v>
      </c>
      <c r="J1544" s="19">
        <v>66.3</v>
      </c>
    </row>
    <row r="1545" spans="1:10" ht="60" customHeight="1">
      <c r="A1545" s="16" t="s">
        <v>2075</v>
      </c>
      <c r="B1545" s="18" t="s">
        <v>2886</v>
      </c>
      <c r="C1545" s="16" t="s">
        <v>81</v>
      </c>
      <c r="D1545" s="16" t="s">
        <v>2887</v>
      </c>
      <c r="E1545" s="138" t="s">
        <v>2078</v>
      </c>
      <c r="F1545" s="138"/>
      <c r="G1545" s="17" t="s">
        <v>2082</v>
      </c>
      <c r="H1545" s="20">
        <v>2.4411</v>
      </c>
      <c r="I1545" s="19">
        <v>37.94</v>
      </c>
      <c r="J1545" s="19">
        <v>92.61</v>
      </c>
    </row>
    <row r="1546" spans="1:10" ht="36" customHeight="1">
      <c r="A1546" s="16" t="s">
        <v>2075</v>
      </c>
      <c r="B1546" s="18" t="s">
        <v>2888</v>
      </c>
      <c r="C1546" s="16" t="s">
        <v>81</v>
      </c>
      <c r="D1546" s="16" t="s">
        <v>2889</v>
      </c>
      <c r="E1546" s="138" t="s">
        <v>89</v>
      </c>
      <c r="F1546" s="138"/>
      <c r="G1546" s="17" t="s">
        <v>154</v>
      </c>
      <c r="H1546" s="20">
        <v>1.54E-2</v>
      </c>
      <c r="I1546" s="19">
        <v>2989.36</v>
      </c>
      <c r="J1546" s="19">
        <v>46.03</v>
      </c>
    </row>
    <row r="1547" spans="1:10" ht="36" customHeight="1">
      <c r="A1547" s="16" t="s">
        <v>2075</v>
      </c>
      <c r="B1547" s="18" t="s">
        <v>2899</v>
      </c>
      <c r="C1547" s="16" t="s">
        <v>81</v>
      </c>
      <c r="D1547" s="16" t="s">
        <v>2900</v>
      </c>
      <c r="E1547" s="138" t="s">
        <v>89</v>
      </c>
      <c r="F1547" s="138"/>
      <c r="G1547" s="17" t="s">
        <v>154</v>
      </c>
      <c r="H1547" s="20">
        <v>0.37709999999999999</v>
      </c>
      <c r="I1547" s="19">
        <v>1501.71</v>
      </c>
      <c r="J1547" s="19">
        <v>566.29</v>
      </c>
    </row>
    <row r="1548" spans="1:10" ht="36" customHeight="1">
      <c r="A1548" s="16" t="s">
        <v>2075</v>
      </c>
      <c r="B1548" s="18" t="s">
        <v>2892</v>
      </c>
      <c r="C1548" s="16" t="s">
        <v>81</v>
      </c>
      <c r="D1548" s="16" t="s">
        <v>2893</v>
      </c>
      <c r="E1548" s="138" t="s">
        <v>562</v>
      </c>
      <c r="F1548" s="138"/>
      <c r="G1548" s="17" t="s">
        <v>154</v>
      </c>
      <c r="H1548" s="20">
        <v>0.56410000000000005</v>
      </c>
      <c r="I1548" s="19">
        <v>91.58</v>
      </c>
      <c r="J1548" s="19">
        <v>51.66</v>
      </c>
    </row>
    <row r="1549" spans="1:10" ht="36" customHeight="1">
      <c r="A1549" s="16" t="s">
        <v>2075</v>
      </c>
      <c r="B1549" s="18" t="s">
        <v>2901</v>
      </c>
      <c r="C1549" s="16" t="s">
        <v>81</v>
      </c>
      <c r="D1549" s="16" t="s">
        <v>2902</v>
      </c>
      <c r="E1549" s="138" t="s">
        <v>75</v>
      </c>
      <c r="F1549" s="138"/>
      <c r="G1549" s="17" t="s">
        <v>154</v>
      </c>
      <c r="H1549" s="20">
        <v>7.3800000000000004E-2</v>
      </c>
      <c r="I1549" s="19">
        <v>382.75</v>
      </c>
      <c r="J1549" s="19">
        <v>28.24</v>
      </c>
    </row>
    <row r="1550" spans="1:10" ht="24" customHeight="1">
      <c r="A1550" s="16" t="s">
        <v>2075</v>
      </c>
      <c r="B1550" s="18" t="s">
        <v>2391</v>
      </c>
      <c r="C1550" s="16" t="s">
        <v>81</v>
      </c>
      <c r="D1550" s="16" t="s">
        <v>2392</v>
      </c>
      <c r="E1550" s="138" t="s">
        <v>75</v>
      </c>
      <c r="F1550" s="138"/>
      <c r="G1550" s="17" t="s">
        <v>121</v>
      </c>
      <c r="H1550" s="20">
        <v>2.5249000000000001</v>
      </c>
      <c r="I1550" s="19">
        <v>16.82</v>
      </c>
      <c r="J1550" s="19">
        <v>42.46</v>
      </c>
    </row>
    <row r="1551" spans="1:10" ht="24" customHeight="1">
      <c r="A1551" s="16" t="s">
        <v>2075</v>
      </c>
      <c r="B1551" s="18" t="s">
        <v>2361</v>
      </c>
      <c r="C1551" s="16" t="s">
        <v>81</v>
      </c>
      <c r="D1551" s="16" t="s">
        <v>2362</v>
      </c>
      <c r="E1551" s="138" t="s">
        <v>75</v>
      </c>
      <c r="F1551" s="138"/>
      <c r="G1551" s="17" t="s">
        <v>121</v>
      </c>
      <c r="H1551" s="20">
        <v>2.5249000000000001</v>
      </c>
      <c r="I1551" s="19">
        <v>12.94</v>
      </c>
      <c r="J1551" s="19">
        <v>32.67</v>
      </c>
    </row>
    <row r="1552" spans="1:10" ht="36" customHeight="1">
      <c r="A1552" s="21" t="s">
        <v>2065</v>
      </c>
      <c r="B1552" s="23" t="s">
        <v>2903</v>
      </c>
      <c r="C1552" s="21" t="s">
        <v>81</v>
      </c>
      <c r="D1552" s="21" t="s">
        <v>2904</v>
      </c>
      <c r="E1552" s="136" t="s">
        <v>450</v>
      </c>
      <c r="F1552" s="136"/>
      <c r="G1552" s="22" t="s">
        <v>76</v>
      </c>
      <c r="H1552" s="25">
        <v>6</v>
      </c>
      <c r="I1552" s="24">
        <v>408.71</v>
      </c>
      <c r="J1552" s="24">
        <v>2452.2600000000002</v>
      </c>
    </row>
    <row r="1553" spans="1:10">
      <c r="A1553" s="39"/>
      <c r="B1553" s="39"/>
      <c r="C1553" s="39"/>
      <c r="D1553" s="39"/>
      <c r="E1553" s="39" t="s">
        <v>2067</v>
      </c>
      <c r="F1553" s="40">
        <v>292.7</v>
      </c>
      <c r="G1553" s="39" t="s">
        <v>2068</v>
      </c>
      <c r="H1553" s="40">
        <v>0</v>
      </c>
      <c r="I1553" s="39" t="s">
        <v>2069</v>
      </c>
      <c r="J1553" s="40">
        <v>292.7</v>
      </c>
    </row>
    <row r="1554" spans="1:10">
      <c r="A1554" s="39"/>
      <c r="B1554" s="39"/>
      <c r="C1554" s="39"/>
      <c r="D1554" s="39"/>
      <c r="E1554" s="39" t="s">
        <v>2070</v>
      </c>
      <c r="F1554" s="40">
        <v>875.71238400000004</v>
      </c>
      <c r="G1554" s="39"/>
      <c r="H1554" s="137" t="s">
        <v>2071</v>
      </c>
      <c r="I1554" s="137"/>
      <c r="J1554" s="40">
        <v>4254.2299999999996</v>
      </c>
    </row>
    <row r="1555" spans="1:10" ht="30" customHeight="1" thickBot="1">
      <c r="A1555" s="34"/>
      <c r="B1555" s="34"/>
      <c r="C1555" s="34"/>
      <c r="D1555" s="34"/>
      <c r="E1555" s="34"/>
      <c r="F1555" s="34"/>
      <c r="G1555" s="34" t="s">
        <v>2072</v>
      </c>
      <c r="H1555" s="36">
        <v>2</v>
      </c>
      <c r="I1555" s="34" t="s">
        <v>2073</v>
      </c>
      <c r="J1555" s="35">
        <v>8508.4599999999991</v>
      </c>
    </row>
    <row r="1556" spans="1:10" ht="0.95" customHeight="1" thickTop="1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</row>
    <row r="1557" spans="1:10" ht="18" customHeight="1">
      <c r="A1557" s="2" t="s">
        <v>2905</v>
      </c>
      <c r="B1557" s="4" t="s">
        <v>63</v>
      </c>
      <c r="C1557" s="2" t="s">
        <v>64</v>
      </c>
      <c r="D1557" s="2" t="s">
        <v>8</v>
      </c>
      <c r="E1557" s="134" t="s">
        <v>65</v>
      </c>
      <c r="F1557" s="134"/>
      <c r="G1557" s="3" t="s">
        <v>66</v>
      </c>
      <c r="H1557" s="4" t="s">
        <v>67</v>
      </c>
      <c r="I1557" s="4" t="s">
        <v>2063</v>
      </c>
      <c r="J1557" s="4" t="s">
        <v>69</v>
      </c>
    </row>
    <row r="1558" spans="1:10" ht="24" customHeight="1">
      <c r="A1558" s="9" t="s">
        <v>2064</v>
      </c>
      <c r="B1558" s="14" t="s">
        <v>1517</v>
      </c>
      <c r="C1558" s="9" t="s">
        <v>73</v>
      </c>
      <c r="D1558" s="9" t="s">
        <v>1518</v>
      </c>
      <c r="E1558" s="135" t="s">
        <v>75</v>
      </c>
      <c r="F1558" s="135"/>
      <c r="G1558" s="10" t="s">
        <v>191</v>
      </c>
      <c r="H1558" s="13">
        <v>1</v>
      </c>
      <c r="I1558" s="11">
        <v>117.87</v>
      </c>
      <c r="J1558" s="11">
        <v>117.87</v>
      </c>
    </row>
    <row r="1559" spans="1:10" ht="24" customHeight="1">
      <c r="A1559" s="16" t="s">
        <v>2075</v>
      </c>
      <c r="B1559" s="18" t="s">
        <v>2682</v>
      </c>
      <c r="C1559" s="16" t="s">
        <v>81</v>
      </c>
      <c r="D1559" s="16" t="s">
        <v>2683</v>
      </c>
      <c r="E1559" s="138" t="s">
        <v>75</v>
      </c>
      <c r="F1559" s="138"/>
      <c r="G1559" s="17" t="s">
        <v>121</v>
      </c>
      <c r="H1559" s="20">
        <v>1</v>
      </c>
      <c r="I1559" s="19">
        <v>12.63</v>
      </c>
      <c r="J1559" s="19">
        <v>12.63</v>
      </c>
    </row>
    <row r="1560" spans="1:10" ht="24" customHeight="1">
      <c r="A1560" s="16" t="s">
        <v>2075</v>
      </c>
      <c r="B1560" s="18" t="s">
        <v>2633</v>
      </c>
      <c r="C1560" s="16" t="s">
        <v>81</v>
      </c>
      <c r="D1560" s="16" t="s">
        <v>2634</v>
      </c>
      <c r="E1560" s="138" t="s">
        <v>75</v>
      </c>
      <c r="F1560" s="138"/>
      <c r="G1560" s="17" t="s">
        <v>121</v>
      </c>
      <c r="H1560" s="20">
        <v>1</v>
      </c>
      <c r="I1560" s="19">
        <v>16.43</v>
      </c>
      <c r="J1560" s="19">
        <v>16.43</v>
      </c>
    </row>
    <row r="1561" spans="1:10" ht="24" customHeight="1">
      <c r="A1561" s="21" t="s">
        <v>2065</v>
      </c>
      <c r="B1561" s="23" t="s">
        <v>2906</v>
      </c>
      <c r="C1561" s="21" t="s">
        <v>73</v>
      </c>
      <c r="D1561" s="21" t="s">
        <v>1518</v>
      </c>
      <c r="E1561" s="136" t="s">
        <v>1611</v>
      </c>
      <c r="F1561" s="136"/>
      <c r="G1561" s="22" t="s">
        <v>76</v>
      </c>
      <c r="H1561" s="25">
        <v>1</v>
      </c>
      <c r="I1561" s="24">
        <v>88.81</v>
      </c>
      <c r="J1561" s="24">
        <v>88.81</v>
      </c>
    </row>
    <row r="1562" spans="1:10">
      <c r="A1562" s="39"/>
      <c r="B1562" s="39"/>
      <c r="C1562" s="39"/>
      <c r="D1562" s="39"/>
      <c r="E1562" s="39" t="s">
        <v>2067</v>
      </c>
      <c r="F1562" s="40">
        <v>22.32</v>
      </c>
      <c r="G1562" s="39" t="s">
        <v>2068</v>
      </c>
      <c r="H1562" s="40">
        <v>0</v>
      </c>
      <c r="I1562" s="39" t="s">
        <v>2069</v>
      </c>
      <c r="J1562" s="40">
        <v>22.32</v>
      </c>
    </row>
    <row r="1563" spans="1:10">
      <c r="A1563" s="39"/>
      <c r="B1563" s="39"/>
      <c r="C1563" s="39"/>
      <c r="D1563" s="39"/>
      <c r="E1563" s="39" t="s">
        <v>2070</v>
      </c>
      <c r="F1563" s="40">
        <v>30.551904</v>
      </c>
      <c r="G1563" s="39"/>
      <c r="H1563" s="137" t="s">
        <v>2071</v>
      </c>
      <c r="I1563" s="137"/>
      <c r="J1563" s="40">
        <v>148.41999999999999</v>
      </c>
    </row>
    <row r="1564" spans="1:10" ht="30" customHeight="1" thickBot="1">
      <c r="A1564" s="34"/>
      <c r="B1564" s="34"/>
      <c r="C1564" s="34"/>
      <c r="D1564" s="34"/>
      <c r="E1564" s="34"/>
      <c r="F1564" s="34"/>
      <c r="G1564" s="34" t="s">
        <v>2072</v>
      </c>
      <c r="H1564" s="36">
        <v>3</v>
      </c>
      <c r="I1564" s="34" t="s">
        <v>2073</v>
      </c>
      <c r="J1564" s="35">
        <v>445.26</v>
      </c>
    </row>
    <row r="1565" spans="1:10" ht="0.95" customHeight="1" thickTop="1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</row>
    <row r="1566" spans="1:10" ht="18" customHeight="1">
      <c r="A1566" s="2" t="s">
        <v>2907</v>
      </c>
      <c r="B1566" s="4" t="s">
        <v>63</v>
      </c>
      <c r="C1566" s="2" t="s">
        <v>64</v>
      </c>
      <c r="D1566" s="2" t="s">
        <v>8</v>
      </c>
      <c r="E1566" s="134" t="s">
        <v>65</v>
      </c>
      <c r="F1566" s="134"/>
      <c r="G1566" s="3" t="s">
        <v>66</v>
      </c>
      <c r="H1566" s="4" t="s">
        <v>67</v>
      </c>
      <c r="I1566" s="4" t="s">
        <v>2063</v>
      </c>
      <c r="J1566" s="4" t="s">
        <v>69</v>
      </c>
    </row>
    <row r="1567" spans="1:10" ht="24" customHeight="1">
      <c r="A1567" s="9" t="s">
        <v>2064</v>
      </c>
      <c r="B1567" s="14" t="s">
        <v>799</v>
      </c>
      <c r="C1567" s="9" t="s">
        <v>73</v>
      </c>
      <c r="D1567" s="9" t="s">
        <v>800</v>
      </c>
      <c r="E1567" s="135" t="s">
        <v>75</v>
      </c>
      <c r="F1567" s="135"/>
      <c r="G1567" s="10" t="s">
        <v>191</v>
      </c>
      <c r="H1567" s="13">
        <v>1</v>
      </c>
      <c r="I1567" s="11">
        <v>409.67</v>
      </c>
      <c r="J1567" s="11">
        <v>409.67</v>
      </c>
    </row>
    <row r="1568" spans="1:10" ht="24" customHeight="1">
      <c r="A1568" s="16" t="s">
        <v>2075</v>
      </c>
      <c r="B1568" s="18" t="s">
        <v>2682</v>
      </c>
      <c r="C1568" s="16" t="s">
        <v>81</v>
      </c>
      <c r="D1568" s="16" t="s">
        <v>2683</v>
      </c>
      <c r="E1568" s="138" t="s">
        <v>75</v>
      </c>
      <c r="F1568" s="138"/>
      <c r="G1568" s="17" t="s">
        <v>121</v>
      </c>
      <c r="H1568" s="20">
        <v>1</v>
      </c>
      <c r="I1568" s="19">
        <v>12.63</v>
      </c>
      <c r="J1568" s="19">
        <v>12.63</v>
      </c>
    </row>
    <row r="1569" spans="1:10" ht="24" customHeight="1">
      <c r="A1569" s="16" t="s">
        <v>2075</v>
      </c>
      <c r="B1569" s="18" t="s">
        <v>2633</v>
      </c>
      <c r="C1569" s="16" t="s">
        <v>81</v>
      </c>
      <c r="D1569" s="16" t="s">
        <v>2634</v>
      </c>
      <c r="E1569" s="138" t="s">
        <v>75</v>
      </c>
      <c r="F1569" s="138"/>
      <c r="G1569" s="17" t="s">
        <v>121</v>
      </c>
      <c r="H1569" s="20">
        <v>1</v>
      </c>
      <c r="I1569" s="19">
        <v>16.43</v>
      </c>
      <c r="J1569" s="19">
        <v>16.43</v>
      </c>
    </row>
    <row r="1570" spans="1:10" ht="24" customHeight="1">
      <c r="A1570" s="21" t="s">
        <v>2065</v>
      </c>
      <c r="B1570" s="23" t="s">
        <v>2908</v>
      </c>
      <c r="C1570" s="21" t="s">
        <v>73</v>
      </c>
      <c r="D1570" s="21" t="s">
        <v>2909</v>
      </c>
      <c r="E1570" s="136" t="s">
        <v>1611</v>
      </c>
      <c r="F1570" s="136"/>
      <c r="G1570" s="22" t="s">
        <v>76</v>
      </c>
      <c r="H1570" s="25">
        <v>1</v>
      </c>
      <c r="I1570" s="24">
        <v>380.61</v>
      </c>
      <c r="J1570" s="24">
        <v>380.61</v>
      </c>
    </row>
    <row r="1571" spans="1:10">
      <c r="A1571" s="39"/>
      <c r="B1571" s="39"/>
      <c r="C1571" s="39"/>
      <c r="D1571" s="39"/>
      <c r="E1571" s="39" t="s">
        <v>2067</v>
      </c>
      <c r="F1571" s="40">
        <v>22.32</v>
      </c>
      <c r="G1571" s="39" t="s">
        <v>2068</v>
      </c>
      <c r="H1571" s="40">
        <v>0</v>
      </c>
      <c r="I1571" s="39" t="s">
        <v>2069</v>
      </c>
      <c r="J1571" s="40">
        <v>22.32</v>
      </c>
    </row>
    <row r="1572" spans="1:10">
      <c r="A1572" s="39"/>
      <c r="B1572" s="39"/>
      <c r="C1572" s="39"/>
      <c r="D1572" s="39"/>
      <c r="E1572" s="39" t="s">
        <v>2070</v>
      </c>
      <c r="F1572" s="40">
        <v>106.186464</v>
      </c>
      <c r="G1572" s="39"/>
      <c r="H1572" s="137" t="s">
        <v>2071</v>
      </c>
      <c r="I1572" s="137"/>
      <c r="J1572" s="40">
        <v>515.86</v>
      </c>
    </row>
    <row r="1573" spans="1:10" ht="30" customHeight="1" thickBot="1">
      <c r="A1573" s="34"/>
      <c r="B1573" s="34"/>
      <c r="C1573" s="34"/>
      <c r="D1573" s="34"/>
      <c r="E1573" s="34"/>
      <c r="F1573" s="34"/>
      <c r="G1573" s="34" t="s">
        <v>2072</v>
      </c>
      <c r="H1573" s="36">
        <v>8</v>
      </c>
      <c r="I1573" s="34" t="s">
        <v>2073</v>
      </c>
      <c r="J1573" s="35">
        <v>4126.88</v>
      </c>
    </row>
    <row r="1574" spans="1:10" ht="0.95" customHeight="1" thickTop="1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</row>
    <row r="1575" spans="1:10" ht="18" customHeight="1">
      <c r="A1575" s="2" t="s">
        <v>2910</v>
      </c>
      <c r="B1575" s="4" t="s">
        <v>63</v>
      </c>
      <c r="C1575" s="2" t="s">
        <v>64</v>
      </c>
      <c r="D1575" s="2" t="s">
        <v>8</v>
      </c>
      <c r="E1575" s="134" t="s">
        <v>65</v>
      </c>
      <c r="F1575" s="134"/>
      <c r="G1575" s="3" t="s">
        <v>66</v>
      </c>
      <c r="H1575" s="4" t="s">
        <v>67</v>
      </c>
      <c r="I1575" s="4" t="s">
        <v>2063</v>
      </c>
      <c r="J1575" s="4" t="s">
        <v>69</v>
      </c>
    </row>
    <row r="1576" spans="1:10" ht="24" customHeight="1">
      <c r="A1576" s="9" t="s">
        <v>2064</v>
      </c>
      <c r="B1576" s="14" t="s">
        <v>772</v>
      </c>
      <c r="C1576" s="9" t="s">
        <v>188</v>
      </c>
      <c r="D1576" s="9" t="s">
        <v>773</v>
      </c>
      <c r="E1576" s="135" t="s">
        <v>330</v>
      </c>
      <c r="F1576" s="135"/>
      <c r="G1576" s="10" t="s">
        <v>191</v>
      </c>
      <c r="H1576" s="13">
        <v>1</v>
      </c>
      <c r="I1576" s="11">
        <v>435.4</v>
      </c>
      <c r="J1576" s="11">
        <v>435.4</v>
      </c>
    </row>
    <row r="1577" spans="1:10" ht="24" customHeight="1">
      <c r="A1577" s="16" t="s">
        <v>2075</v>
      </c>
      <c r="B1577" s="18" t="s">
        <v>2911</v>
      </c>
      <c r="C1577" s="16" t="s">
        <v>188</v>
      </c>
      <c r="D1577" s="16" t="s">
        <v>2912</v>
      </c>
      <c r="E1577" s="138" t="s">
        <v>2913</v>
      </c>
      <c r="F1577" s="138"/>
      <c r="G1577" s="17" t="s">
        <v>154</v>
      </c>
      <c r="H1577" s="20">
        <v>1.1499999999999999</v>
      </c>
      <c r="I1577" s="19">
        <v>23.78</v>
      </c>
      <c r="J1577" s="19">
        <v>27.34</v>
      </c>
    </row>
    <row r="1578" spans="1:10" ht="36" customHeight="1">
      <c r="A1578" s="16" t="s">
        <v>2075</v>
      </c>
      <c r="B1578" s="18" t="s">
        <v>2838</v>
      </c>
      <c r="C1578" s="16" t="s">
        <v>188</v>
      </c>
      <c r="D1578" s="16" t="s">
        <v>2839</v>
      </c>
      <c r="E1578" s="138" t="s">
        <v>2840</v>
      </c>
      <c r="F1578" s="138"/>
      <c r="G1578" s="17" t="s">
        <v>2385</v>
      </c>
      <c r="H1578" s="20">
        <v>1.73</v>
      </c>
      <c r="I1578" s="19">
        <v>12.16</v>
      </c>
      <c r="J1578" s="19">
        <v>21.03</v>
      </c>
    </row>
    <row r="1579" spans="1:10" ht="24" customHeight="1">
      <c r="A1579" s="16" t="s">
        <v>2075</v>
      </c>
      <c r="B1579" s="18" t="s">
        <v>2914</v>
      </c>
      <c r="C1579" s="16" t="s">
        <v>188</v>
      </c>
      <c r="D1579" s="16" t="s">
        <v>2915</v>
      </c>
      <c r="E1579" s="138" t="s">
        <v>2916</v>
      </c>
      <c r="F1579" s="138"/>
      <c r="G1579" s="17" t="s">
        <v>154</v>
      </c>
      <c r="H1579" s="20">
        <v>8.1000000000000003E-2</v>
      </c>
      <c r="I1579" s="19">
        <v>389.11</v>
      </c>
      <c r="J1579" s="19">
        <v>31.51</v>
      </c>
    </row>
    <row r="1580" spans="1:10" ht="36" customHeight="1">
      <c r="A1580" s="16" t="s">
        <v>2075</v>
      </c>
      <c r="B1580" s="18" t="s">
        <v>2917</v>
      </c>
      <c r="C1580" s="16" t="s">
        <v>188</v>
      </c>
      <c r="D1580" s="16" t="s">
        <v>2918</v>
      </c>
      <c r="E1580" s="138" t="s">
        <v>2834</v>
      </c>
      <c r="F1580" s="138"/>
      <c r="G1580" s="17" t="s">
        <v>90</v>
      </c>
      <c r="H1580" s="20">
        <v>1.8</v>
      </c>
      <c r="I1580" s="19">
        <v>64.709999999999994</v>
      </c>
      <c r="J1580" s="19">
        <v>116.47</v>
      </c>
    </row>
    <row r="1581" spans="1:10" ht="24" customHeight="1">
      <c r="A1581" s="16" t="s">
        <v>2075</v>
      </c>
      <c r="B1581" s="18" t="s">
        <v>2843</v>
      </c>
      <c r="C1581" s="16" t="s">
        <v>188</v>
      </c>
      <c r="D1581" s="16" t="s">
        <v>2844</v>
      </c>
      <c r="E1581" s="138" t="s">
        <v>2837</v>
      </c>
      <c r="F1581" s="138"/>
      <c r="G1581" s="17" t="s">
        <v>154</v>
      </c>
      <c r="H1581" s="20">
        <v>8.1000000000000003E-2</v>
      </c>
      <c r="I1581" s="19">
        <v>369.17</v>
      </c>
      <c r="J1581" s="19">
        <v>29.9</v>
      </c>
    </row>
    <row r="1582" spans="1:10" ht="24" customHeight="1">
      <c r="A1582" s="16" t="s">
        <v>2075</v>
      </c>
      <c r="B1582" s="18" t="s">
        <v>2919</v>
      </c>
      <c r="C1582" s="16" t="s">
        <v>188</v>
      </c>
      <c r="D1582" s="16" t="s">
        <v>2920</v>
      </c>
      <c r="E1582" s="138" t="s">
        <v>2921</v>
      </c>
      <c r="F1582" s="138"/>
      <c r="G1582" s="17" t="s">
        <v>90</v>
      </c>
      <c r="H1582" s="20">
        <v>1.17</v>
      </c>
      <c r="I1582" s="19">
        <v>82.99</v>
      </c>
      <c r="J1582" s="19">
        <v>97.09</v>
      </c>
    </row>
    <row r="1583" spans="1:10" ht="36" customHeight="1">
      <c r="A1583" s="16" t="s">
        <v>2075</v>
      </c>
      <c r="B1583" s="18" t="s">
        <v>2857</v>
      </c>
      <c r="C1583" s="16" t="s">
        <v>188</v>
      </c>
      <c r="D1583" s="16" t="s">
        <v>2858</v>
      </c>
      <c r="E1583" s="138" t="s">
        <v>2859</v>
      </c>
      <c r="F1583" s="138"/>
      <c r="G1583" s="17" t="s">
        <v>90</v>
      </c>
      <c r="H1583" s="20">
        <v>1.71</v>
      </c>
      <c r="I1583" s="19">
        <v>23.48</v>
      </c>
      <c r="J1583" s="19">
        <v>40.15</v>
      </c>
    </row>
    <row r="1584" spans="1:10" ht="24" customHeight="1">
      <c r="A1584" s="16" t="s">
        <v>2075</v>
      </c>
      <c r="B1584" s="18" t="s">
        <v>2845</v>
      </c>
      <c r="C1584" s="16" t="s">
        <v>188</v>
      </c>
      <c r="D1584" s="16" t="s">
        <v>2846</v>
      </c>
      <c r="E1584" s="138" t="s">
        <v>2847</v>
      </c>
      <c r="F1584" s="138"/>
      <c r="G1584" s="17" t="s">
        <v>154</v>
      </c>
      <c r="H1584" s="20">
        <v>1.8</v>
      </c>
      <c r="I1584" s="19">
        <v>35.67</v>
      </c>
      <c r="J1584" s="19">
        <v>64.2</v>
      </c>
    </row>
    <row r="1585" spans="1:10" ht="24" customHeight="1">
      <c r="A1585" s="16" t="s">
        <v>2075</v>
      </c>
      <c r="B1585" s="18" t="s">
        <v>2841</v>
      </c>
      <c r="C1585" s="16" t="s">
        <v>188</v>
      </c>
      <c r="D1585" s="16" t="s">
        <v>2842</v>
      </c>
      <c r="E1585" s="138" t="s">
        <v>863</v>
      </c>
      <c r="F1585" s="138"/>
      <c r="G1585" s="17" t="s">
        <v>90</v>
      </c>
      <c r="H1585" s="20">
        <v>1.71</v>
      </c>
      <c r="I1585" s="19">
        <v>4.51</v>
      </c>
      <c r="J1585" s="19">
        <v>7.71</v>
      </c>
    </row>
    <row r="1586" spans="1:10">
      <c r="A1586" s="39"/>
      <c r="B1586" s="39"/>
      <c r="C1586" s="39"/>
      <c r="D1586" s="39"/>
      <c r="E1586" s="39" t="s">
        <v>2067</v>
      </c>
      <c r="F1586" s="40">
        <v>205.76</v>
      </c>
      <c r="G1586" s="39" t="s">
        <v>2068</v>
      </c>
      <c r="H1586" s="40">
        <v>0</v>
      </c>
      <c r="I1586" s="39" t="s">
        <v>2069</v>
      </c>
      <c r="J1586" s="40">
        <v>205.76</v>
      </c>
    </row>
    <row r="1587" spans="1:10">
      <c r="A1587" s="39"/>
      <c r="B1587" s="39"/>
      <c r="C1587" s="39"/>
      <c r="D1587" s="39"/>
      <c r="E1587" s="39" t="s">
        <v>2070</v>
      </c>
      <c r="F1587" s="40">
        <v>112.85568000000001</v>
      </c>
      <c r="G1587" s="39"/>
      <c r="H1587" s="137" t="s">
        <v>2071</v>
      </c>
      <c r="I1587" s="137"/>
      <c r="J1587" s="40">
        <v>548.26</v>
      </c>
    </row>
    <row r="1588" spans="1:10" ht="30" customHeight="1" thickBot="1">
      <c r="A1588" s="34"/>
      <c r="B1588" s="34"/>
      <c r="C1588" s="34"/>
      <c r="D1588" s="34"/>
      <c r="E1588" s="34"/>
      <c r="F1588" s="34"/>
      <c r="G1588" s="34" t="s">
        <v>2072</v>
      </c>
      <c r="H1588" s="36">
        <v>8</v>
      </c>
      <c r="I1588" s="34" t="s">
        <v>2073</v>
      </c>
      <c r="J1588" s="35">
        <v>4386.08</v>
      </c>
    </row>
    <row r="1589" spans="1:10" ht="0.95" customHeight="1" thickTop="1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</row>
    <row r="1590" spans="1:10" ht="18" customHeight="1">
      <c r="A1590" s="2" t="s">
        <v>2922</v>
      </c>
      <c r="B1590" s="4" t="s">
        <v>63</v>
      </c>
      <c r="C1590" s="2" t="s">
        <v>64</v>
      </c>
      <c r="D1590" s="2" t="s">
        <v>8</v>
      </c>
      <c r="E1590" s="134" t="s">
        <v>65</v>
      </c>
      <c r="F1590" s="134"/>
      <c r="G1590" s="3" t="s">
        <v>66</v>
      </c>
      <c r="H1590" s="4" t="s">
        <v>67</v>
      </c>
      <c r="I1590" s="4" t="s">
        <v>2063</v>
      </c>
      <c r="J1590" s="4" t="s">
        <v>69</v>
      </c>
    </row>
    <row r="1591" spans="1:10" ht="24" customHeight="1">
      <c r="A1591" s="9" t="s">
        <v>2064</v>
      </c>
      <c r="B1591" s="14" t="s">
        <v>1421</v>
      </c>
      <c r="C1591" s="9" t="s">
        <v>188</v>
      </c>
      <c r="D1591" s="9" t="s">
        <v>1422</v>
      </c>
      <c r="E1591" s="135" t="s">
        <v>1423</v>
      </c>
      <c r="F1591" s="135"/>
      <c r="G1591" s="10" t="s">
        <v>191</v>
      </c>
      <c r="H1591" s="13">
        <v>1</v>
      </c>
      <c r="I1591" s="11">
        <v>37.75</v>
      </c>
      <c r="J1591" s="11">
        <v>37.75</v>
      </c>
    </row>
    <row r="1592" spans="1:10" ht="24" customHeight="1">
      <c r="A1592" s="16" t="s">
        <v>2075</v>
      </c>
      <c r="B1592" s="18" t="s">
        <v>2308</v>
      </c>
      <c r="C1592" s="16" t="s">
        <v>188</v>
      </c>
      <c r="D1592" s="16" t="s">
        <v>2309</v>
      </c>
      <c r="E1592" s="138" t="s">
        <v>2306</v>
      </c>
      <c r="F1592" s="138"/>
      <c r="G1592" s="17" t="s">
        <v>2307</v>
      </c>
      <c r="H1592" s="20">
        <v>0.5</v>
      </c>
      <c r="I1592" s="19">
        <v>2.73</v>
      </c>
      <c r="J1592" s="19">
        <v>1.3599999999999999</v>
      </c>
    </row>
    <row r="1593" spans="1:10" ht="24" customHeight="1">
      <c r="A1593" s="16" t="s">
        <v>2075</v>
      </c>
      <c r="B1593" s="18" t="s">
        <v>2689</v>
      </c>
      <c r="C1593" s="16" t="s">
        <v>188</v>
      </c>
      <c r="D1593" s="16" t="s">
        <v>2690</v>
      </c>
      <c r="E1593" s="138" t="s">
        <v>2306</v>
      </c>
      <c r="F1593" s="138"/>
      <c r="G1593" s="17" t="s">
        <v>2307</v>
      </c>
      <c r="H1593" s="20">
        <v>0.5</v>
      </c>
      <c r="I1593" s="19">
        <v>2.67</v>
      </c>
      <c r="J1593" s="19">
        <v>1.33</v>
      </c>
    </row>
    <row r="1594" spans="1:10" ht="24" customHeight="1">
      <c r="A1594" s="21" t="s">
        <v>2065</v>
      </c>
      <c r="B1594" s="23" t="s">
        <v>2923</v>
      </c>
      <c r="C1594" s="21" t="s">
        <v>188</v>
      </c>
      <c r="D1594" s="21" t="s">
        <v>2924</v>
      </c>
      <c r="E1594" s="136" t="s">
        <v>450</v>
      </c>
      <c r="F1594" s="136"/>
      <c r="G1594" s="22" t="s">
        <v>1466</v>
      </c>
      <c r="H1594" s="25">
        <v>1</v>
      </c>
      <c r="I1594" s="24">
        <v>24.03</v>
      </c>
      <c r="J1594" s="24">
        <v>24.03</v>
      </c>
    </row>
    <row r="1595" spans="1:10" ht="24" customHeight="1">
      <c r="A1595" s="21" t="s">
        <v>2065</v>
      </c>
      <c r="B1595" s="23" t="s">
        <v>2694</v>
      </c>
      <c r="C1595" s="21" t="s">
        <v>81</v>
      </c>
      <c r="D1595" s="21" t="s">
        <v>2695</v>
      </c>
      <c r="E1595" s="136" t="s">
        <v>2318</v>
      </c>
      <c r="F1595" s="136"/>
      <c r="G1595" s="22" t="s">
        <v>121</v>
      </c>
      <c r="H1595" s="25">
        <v>0.5</v>
      </c>
      <c r="I1595" s="24">
        <v>12.9</v>
      </c>
      <c r="J1595" s="24">
        <v>6.45</v>
      </c>
    </row>
    <row r="1596" spans="1:10" ht="24" customHeight="1">
      <c r="A1596" s="21" t="s">
        <v>2065</v>
      </c>
      <c r="B1596" s="23" t="s">
        <v>2321</v>
      </c>
      <c r="C1596" s="21" t="s">
        <v>81</v>
      </c>
      <c r="D1596" s="21" t="s">
        <v>2322</v>
      </c>
      <c r="E1596" s="136" t="s">
        <v>2318</v>
      </c>
      <c r="F1596" s="136"/>
      <c r="G1596" s="22" t="s">
        <v>121</v>
      </c>
      <c r="H1596" s="25">
        <v>0.5</v>
      </c>
      <c r="I1596" s="24">
        <v>9.16</v>
      </c>
      <c r="J1596" s="24">
        <v>4.58</v>
      </c>
    </row>
    <row r="1597" spans="1:10">
      <c r="A1597" s="39"/>
      <c r="B1597" s="39"/>
      <c r="C1597" s="39"/>
      <c r="D1597" s="39"/>
      <c r="E1597" s="39" t="s">
        <v>2067</v>
      </c>
      <c r="F1597" s="40">
        <v>11.03</v>
      </c>
      <c r="G1597" s="39" t="s">
        <v>2068</v>
      </c>
      <c r="H1597" s="40">
        <v>0</v>
      </c>
      <c r="I1597" s="39" t="s">
        <v>2069</v>
      </c>
      <c r="J1597" s="40">
        <v>11.03</v>
      </c>
    </row>
    <row r="1598" spans="1:10">
      <c r="A1598" s="39"/>
      <c r="B1598" s="39"/>
      <c r="C1598" s="39"/>
      <c r="D1598" s="39"/>
      <c r="E1598" s="39" t="s">
        <v>2070</v>
      </c>
      <c r="F1598" s="40">
        <v>9.7848000000000006</v>
      </c>
      <c r="G1598" s="39"/>
      <c r="H1598" s="137" t="s">
        <v>2071</v>
      </c>
      <c r="I1598" s="137"/>
      <c r="J1598" s="40">
        <v>47.53</v>
      </c>
    </row>
    <row r="1599" spans="1:10" ht="30" customHeight="1" thickBot="1">
      <c r="A1599" s="34"/>
      <c r="B1599" s="34"/>
      <c r="C1599" s="34"/>
      <c r="D1599" s="34"/>
      <c r="E1599" s="34"/>
      <c r="F1599" s="34"/>
      <c r="G1599" s="34" t="s">
        <v>2072</v>
      </c>
      <c r="H1599" s="36">
        <v>12</v>
      </c>
      <c r="I1599" s="34" t="s">
        <v>2073</v>
      </c>
      <c r="J1599" s="35">
        <v>570.36</v>
      </c>
    </row>
    <row r="1600" spans="1:10" ht="0.95" customHeight="1" thickTop="1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</row>
    <row r="1601" spans="1:10" ht="18" customHeight="1">
      <c r="A1601" s="2"/>
      <c r="B1601" s="4" t="s">
        <v>63</v>
      </c>
      <c r="C1601" s="2" t="s">
        <v>64</v>
      </c>
      <c r="D1601" s="2" t="s">
        <v>8</v>
      </c>
      <c r="E1601" s="134" t="s">
        <v>65</v>
      </c>
      <c r="F1601" s="134"/>
      <c r="G1601" s="3" t="s">
        <v>66</v>
      </c>
      <c r="H1601" s="4" t="s">
        <v>67</v>
      </c>
      <c r="I1601" s="4" t="s">
        <v>2063</v>
      </c>
      <c r="J1601" s="4" t="s">
        <v>69</v>
      </c>
    </row>
    <row r="1602" spans="1:10" ht="24" customHeight="1">
      <c r="A1602" s="26" t="s">
        <v>2065</v>
      </c>
      <c r="B1602" s="28" t="s">
        <v>1678</v>
      </c>
      <c r="C1602" s="26" t="s">
        <v>81</v>
      </c>
      <c r="D1602" s="26" t="s">
        <v>1679</v>
      </c>
      <c r="E1602" s="139" t="s">
        <v>450</v>
      </c>
      <c r="F1602" s="139"/>
      <c r="G1602" s="27" t="s">
        <v>76</v>
      </c>
      <c r="H1602" s="31">
        <v>1</v>
      </c>
      <c r="I1602" s="29">
        <v>12.09</v>
      </c>
      <c r="J1602" s="29">
        <v>12.09</v>
      </c>
    </row>
    <row r="1603" spans="1:10">
      <c r="A1603" s="39"/>
      <c r="B1603" s="39"/>
      <c r="C1603" s="39"/>
      <c r="D1603" s="39"/>
      <c r="E1603" s="39" t="s">
        <v>2067</v>
      </c>
      <c r="F1603" s="40">
        <v>0</v>
      </c>
      <c r="G1603" s="39" t="s">
        <v>2068</v>
      </c>
      <c r="H1603" s="40">
        <v>0</v>
      </c>
      <c r="I1603" s="39" t="s">
        <v>2069</v>
      </c>
      <c r="J1603" s="40">
        <v>0</v>
      </c>
    </row>
    <row r="1604" spans="1:10">
      <c r="A1604" s="39"/>
      <c r="B1604" s="39"/>
      <c r="C1604" s="39"/>
      <c r="D1604" s="39"/>
      <c r="E1604" s="39" t="s">
        <v>2070</v>
      </c>
      <c r="F1604" s="40">
        <v>3.13</v>
      </c>
      <c r="G1604" s="39"/>
      <c r="H1604" s="137" t="s">
        <v>2071</v>
      </c>
      <c r="I1604" s="137"/>
      <c r="J1604" s="40">
        <v>15.22</v>
      </c>
    </row>
    <row r="1605" spans="1:10" ht="30" customHeight="1" thickBot="1">
      <c r="A1605" s="34"/>
      <c r="B1605" s="34"/>
      <c r="C1605" s="34"/>
      <c r="D1605" s="34"/>
      <c r="E1605" s="34"/>
      <c r="F1605" s="34"/>
      <c r="G1605" s="34" t="s">
        <v>2072</v>
      </c>
      <c r="H1605" s="36">
        <v>13</v>
      </c>
      <c r="I1605" s="34" t="s">
        <v>2073</v>
      </c>
      <c r="J1605" s="35">
        <v>197.86</v>
      </c>
    </row>
    <row r="1606" spans="1:10" ht="0.95" customHeight="1" thickTop="1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</row>
    <row r="1607" spans="1:10" ht="18" customHeight="1">
      <c r="A1607" s="2" t="s">
        <v>2925</v>
      </c>
      <c r="B1607" s="4" t="s">
        <v>63</v>
      </c>
      <c r="C1607" s="2" t="s">
        <v>64</v>
      </c>
      <c r="D1607" s="2" t="s">
        <v>8</v>
      </c>
      <c r="E1607" s="134" t="s">
        <v>65</v>
      </c>
      <c r="F1607" s="134"/>
      <c r="G1607" s="3" t="s">
        <v>66</v>
      </c>
      <c r="H1607" s="4" t="s">
        <v>67</v>
      </c>
      <c r="I1607" s="4" t="s">
        <v>2063</v>
      </c>
      <c r="J1607" s="4" t="s">
        <v>69</v>
      </c>
    </row>
    <row r="1608" spans="1:10" ht="36" customHeight="1">
      <c r="A1608" s="9" t="s">
        <v>2064</v>
      </c>
      <c r="B1608" s="14" t="s">
        <v>1655</v>
      </c>
      <c r="C1608" s="9" t="s">
        <v>188</v>
      </c>
      <c r="D1608" s="9" t="s">
        <v>1656</v>
      </c>
      <c r="E1608" s="135" t="s">
        <v>921</v>
      </c>
      <c r="F1608" s="135"/>
      <c r="G1608" s="10" t="s">
        <v>191</v>
      </c>
      <c r="H1608" s="13">
        <v>1</v>
      </c>
      <c r="I1608" s="11">
        <v>14.05</v>
      </c>
      <c r="J1608" s="11">
        <v>14.05</v>
      </c>
    </row>
    <row r="1609" spans="1:10" ht="24" customHeight="1">
      <c r="A1609" s="16" t="s">
        <v>2075</v>
      </c>
      <c r="B1609" s="18" t="s">
        <v>2308</v>
      </c>
      <c r="C1609" s="16" t="s">
        <v>188</v>
      </c>
      <c r="D1609" s="16" t="s">
        <v>2309</v>
      </c>
      <c r="E1609" s="138" t="s">
        <v>2306</v>
      </c>
      <c r="F1609" s="138"/>
      <c r="G1609" s="17" t="s">
        <v>2307</v>
      </c>
      <c r="H1609" s="20">
        <v>0.3</v>
      </c>
      <c r="I1609" s="19">
        <v>2.73</v>
      </c>
      <c r="J1609" s="19">
        <v>0.81</v>
      </c>
    </row>
    <row r="1610" spans="1:10" ht="24" customHeight="1">
      <c r="A1610" s="16" t="s">
        <v>2075</v>
      </c>
      <c r="B1610" s="18" t="s">
        <v>2689</v>
      </c>
      <c r="C1610" s="16" t="s">
        <v>188</v>
      </c>
      <c r="D1610" s="16" t="s">
        <v>2690</v>
      </c>
      <c r="E1610" s="138" t="s">
        <v>2306</v>
      </c>
      <c r="F1610" s="138"/>
      <c r="G1610" s="17" t="s">
        <v>2307</v>
      </c>
      <c r="H1610" s="20">
        <v>0.3</v>
      </c>
      <c r="I1610" s="19">
        <v>2.67</v>
      </c>
      <c r="J1610" s="19">
        <v>0.8</v>
      </c>
    </row>
    <row r="1611" spans="1:10" ht="24" customHeight="1">
      <c r="A1611" s="21" t="s">
        <v>2065</v>
      </c>
      <c r="B1611" s="23" t="s">
        <v>2691</v>
      </c>
      <c r="C1611" s="21" t="s">
        <v>188</v>
      </c>
      <c r="D1611" s="21" t="s">
        <v>2692</v>
      </c>
      <c r="E1611" s="136" t="s">
        <v>450</v>
      </c>
      <c r="F1611" s="136"/>
      <c r="G1611" s="22" t="s">
        <v>241</v>
      </c>
      <c r="H1611" s="25">
        <v>0.2</v>
      </c>
      <c r="I1611" s="24">
        <v>0.23</v>
      </c>
      <c r="J1611" s="24">
        <v>0.04</v>
      </c>
    </row>
    <row r="1612" spans="1:10" ht="24" customHeight="1">
      <c r="A1612" s="21" t="s">
        <v>2065</v>
      </c>
      <c r="B1612" s="23" t="s">
        <v>2694</v>
      </c>
      <c r="C1612" s="21" t="s">
        <v>81</v>
      </c>
      <c r="D1612" s="21" t="s">
        <v>2695</v>
      </c>
      <c r="E1612" s="136" t="s">
        <v>2318</v>
      </c>
      <c r="F1612" s="136"/>
      <c r="G1612" s="22" t="s">
        <v>121</v>
      </c>
      <c r="H1612" s="25">
        <v>0.3</v>
      </c>
      <c r="I1612" s="24">
        <v>12.9</v>
      </c>
      <c r="J1612" s="24">
        <v>3.87</v>
      </c>
    </row>
    <row r="1613" spans="1:10" ht="24" customHeight="1">
      <c r="A1613" s="21" t="s">
        <v>2065</v>
      </c>
      <c r="B1613" s="23" t="s">
        <v>2321</v>
      </c>
      <c r="C1613" s="21" t="s">
        <v>81</v>
      </c>
      <c r="D1613" s="21" t="s">
        <v>2322</v>
      </c>
      <c r="E1613" s="136" t="s">
        <v>2318</v>
      </c>
      <c r="F1613" s="136"/>
      <c r="G1613" s="22" t="s">
        <v>121</v>
      </c>
      <c r="H1613" s="25">
        <v>0.3</v>
      </c>
      <c r="I1613" s="24">
        <v>9.16</v>
      </c>
      <c r="J1613" s="24">
        <v>2.74</v>
      </c>
    </row>
    <row r="1614" spans="1:10" ht="24" customHeight="1">
      <c r="A1614" s="21" t="s">
        <v>2065</v>
      </c>
      <c r="B1614" s="23" t="s">
        <v>2926</v>
      </c>
      <c r="C1614" s="21" t="s">
        <v>81</v>
      </c>
      <c r="D1614" s="21" t="s">
        <v>2927</v>
      </c>
      <c r="E1614" s="136" t="s">
        <v>450</v>
      </c>
      <c r="F1614" s="136"/>
      <c r="G1614" s="22" t="s">
        <v>76</v>
      </c>
      <c r="H1614" s="25">
        <v>1</v>
      </c>
      <c r="I1614" s="24">
        <v>5.79</v>
      </c>
      <c r="J1614" s="24">
        <v>5.79</v>
      </c>
    </row>
    <row r="1615" spans="1:10">
      <c r="A1615" s="39"/>
      <c r="B1615" s="39"/>
      <c r="C1615" s="39"/>
      <c r="D1615" s="39"/>
      <c r="E1615" s="39" t="s">
        <v>2067</v>
      </c>
      <c r="F1615" s="40">
        <v>6.61</v>
      </c>
      <c r="G1615" s="39" t="s">
        <v>2068</v>
      </c>
      <c r="H1615" s="40">
        <v>0</v>
      </c>
      <c r="I1615" s="39" t="s">
        <v>2069</v>
      </c>
      <c r="J1615" s="40">
        <v>6.61</v>
      </c>
    </row>
    <row r="1616" spans="1:10">
      <c r="A1616" s="39"/>
      <c r="B1616" s="39"/>
      <c r="C1616" s="39"/>
      <c r="D1616" s="39"/>
      <c r="E1616" s="39" t="s">
        <v>2070</v>
      </c>
      <c r="F1616" s="40">
        <v>3.6417600000000001</v>
      </c>
      <c r="G1616" s="39"/>
      <c r="H1616" s="137" t="s">
        <v>2071</v>
      </c>
      <c r="I1616" s="137"/>
      <c r="J1616" s="40">
        <v>17.690000000000001</v>
      </c>
    </row>
    <row r="1617" spans="1:10" ht="30" customHeight="1" thickBot="1">
      <c r="A1617" s="34"/>
      <c r="B1617" s="34"/>
      <c r="C1617" s="34"/>
      <c r="D1617" s="34"/>
      <c r="E1617" s="34"/>
      <c r="F1617" s="34"/>
      <c r="G1617" s="34" t="s">
        <v>2072</v>
      </c>
      <c r="H1617" s="36">
        <v>13</v>
      </c>
      <c r="I1617" s="34" t="s">
        <v>2073</v>
      </c>
      <c r="J1617" s="35">
        <v>229.97</v>
      </c>
    </row>
    <row r="1618" spans="1:10" ht="0.95" customHeight="1" thickTop="1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</row>
    <row r="1619" spans="1:10" ht="18" customHeight="1">
      <c r="A1619" s="2" t="s">
        <v>2928</v>
      </c>
      <c r="B1619" s="4" t="s">
        <v>63</v>
      </c>
      <c r="C1619" s="2" t="s">
        <v>64</v>
      </c>
      <c r="D1619" s="2" t="s">
        <v>8</v>
      </c>
      <c r="E1619" s="134" t="s">
        <v>65</v>
      </c>
      <c r="F1619" s="134"/>
      <c r="G1619" s="3" t="s">
        <v>66</v>
      </c>
      <c r="H1619" s="4" t="s">
        <v>67</v>
      </c>
      <c r="I1619" s="4" t="s">
        <v>2063</v>
      </c>
      <c r="J1619" s="4" t="s">
        <v>69</v>
      </c>
    </row>
    <row r="1620" spans="1:10" ht="24" customHeight="1">
      <c r="A1620" s="9" t="s">
        <v>2064</v>
      </c>
      <c r="B1620" s="14" t="s">
        <v>1159</v>
      </c>
      <c r="C1620" s="9" t="s">
        <v>188</v>
      </c>
      <c r="D1620" s="9" t="s">
        <v>1160</v>
      </c>
      <c r="E1620" s="135" t="s">
        <v>863</v>
      </c>
      <c r="F1620" s="135"/>
      <c r="G1620" s="10" t="s">
        <v>191</v>
      </c>
      <c r="H1620" s="13">
        <v>1</v>
      </c>
      <c r="I1620" s="11">
        <v>1025.98</v>
      </c>
      <c r="J1620" s="11">
        <v>1025.98</v>
      </c>
    </row>
    <row r="1621" spans="1:10" ht="36" customHeight="1">
      <c r="A1621" s="16" t="s">
        <v>2075</v>
      </c>
      <c r="B1621" s="18" t="s">
        <v>2838</v>
      </c>
      <c r="C1621" s="16" t="s">
        <v>188</v>
      </c>
      <c r="D1621" s="16" t="s">
        <v>2839</v>
      </c>
      <c r="E1621" s="138" t="s">
        <v>2840</v>
      </c>
      <c r="F1621" s="138"/>
      <c r="G1621" s="17" t="s">
        <v>2385</v>
      </c>
      <c r="H1621" s="20">
        <v>26.4</v>
      </c>
      <c r="I1621" s="19">
        <v>12.16</v>
      </c>
      <c r="J1621" s="19">
        <v>321.02</v>
      </c>
    </row>
    <row r="1622" spans="1:10" ht="24" customHeight="1">
      <c r="A1622" s="16" t="s">
        <v>2075</v>
      </c>
      <c r="B1622" s="18" t="s">
        <v>2919</v>
      </c>
      <c r="C1622" s="16" t="s">
        <v>188</v>
      </c>
      <c r="D1622" s="16" t="s">
        <v>2920</v>
      </c>
      <c r="E1622" s="138" t="s">
        <v>2921</v>
      </c>
      <c r="F1622" s="138"/>
      <c r="G1622" s="17" t="s">
        <v>90</v>
      </c>
      <c r="H1622" s="20">
        <v>0.42</v>
      </c>
      <c r="I1622" s="19">
        <v>82.99</v>
      </c>
      <c r="J1622" s="19">
        <v>34.85</v>
      </c>
    </row>
    <row r="1623" spans="1:10" ht="36" customHeight="1">
      <c r="A1623" s="16" t="s">
        <v>2075</v>
      </c>
      <c r="B1623" s="18" t="s">
        <v>2929</v>
      </c>
      <c r="C1623" s="16" t="s">
        <v>188</v>
      </c>
      <c r="D1623" s="16" t="s">
        <v>2930</v>
      </c>
      <c r="E1623" s="138" t="s">
        <v>2834</v>
      </c>
      <c r="F1623" s="138"/>
      <c r="G1623" s="17" t="s">
        <v>90</v>
      </c>
      <c r="H1623" s="20">
        <v>3.32</v>
      </c>
      <c r="I1623" s="19">
        <v>123.3</v>
      </c>
      <c r="J1623" s="19">
        <v>409.35</v>
      </c>
    </row>
    <row r="1624" spans="1:10" ht="24" customHeight="1">
      <c r="A1624" s="16" t="s">
        <v>2075</v>
      </c>
      <c r="B1624" s="18" t="s">
        <v>2914</v>
      </c>
      <c r="C1624" s="16" t="s">
        <v>188</v>
      </c>
      <c r="D1624" s="16" t="s">
        <v>2915</v>
      </c>
      <c r="E1624" s="138" t="s">
        <v>2916</v>
      </c>
      <c r="F1624" s="138"/>
      <c r="G1624" s="17" t="s">
        <v>154</v>
      </c>
      <c r="H1624" s="20">
        <v>0.33</v>
      </c>
      <c r="I1624" s="19">
        <v>389.11</v>
      </c>
      <c r="J1624" s="19">
        <v>128.4</v>
      </c>
    </row>
    <row r="1625" spans="1:10" ht="24" customHeight="1">
      <c r="A1625" s="16" t="s">
        <v>2075</v>
      </c>
      <c r="B1625" s="18" t="s">
        <v>2845</v>
      </c>
      <c r="C1625" s="16" t="s">
        <v>188</v>
      </c>
      <c r="D1625" s="16" t="s">
        <v>2846</v>
      </c>
      <c r="E1625" s="138" t="s">
        <v>2847</v>
      </c>
      <c r="F1625" s="138"/>
      <c r="G1625" s="17" t="s">
        <v>154</v>
      </c>
      <c r="H1625" s="20">
        <v>1.1100000000000001</v>
      </c>
      <c r="I1625" s="19">
        <v>35.67</v>
      </c>
      <c r="J1625" s="19">
        <v>39.590000000000003</v>
      </c>
    </row>
    <row r="1626" spans="1:10" ht="36" customHeight="1">
      <c r="A1626" s="16" t="s">
        <v>2075</v>
      </c>
      <c r="B1626" s="18" t="s">
        <v>2931</v>
      </c>
      <c r="C1626" s="16" t="s">
        <v>188</v>
      </c>
      <c r="D1626" s="16" t="s">
        <v>2932</v>
      </c>
      <c r="E1626" s="138" t="s">
        <v>863</v>
      </c>
      <c r="F1626" s="138"/>
      <c r="G1626" s="17" t="s">
        <v>90</v>
      </c>
      <c r="H1626" s="20">
        <v>2.4</v>
      </c>
      <c r="I1626" s="19">
        <v>25.23</v>
      </c>
      <c r="J1626" s="19">
        <v>60.55</v>
      </c>
    </row>
    <row r="1627" spans="1:10" ht="24" customHeight="1">
      <c r="A1627" s="16" t="s">
        <v>2075</v>
      </c>
      <c r="B1627" s="18" t="s">
        <v>2841</v>
      </c>
      <c r="C1627" s="16" t="s">
        <v>188</v>
      </c>
      <c r="D1627" s="16" t="s">
        <v>2842</v>
      </c>
      <c r="E1627" s="138" t="s">
        <v>863</v>
      </c>
      <c r="F1627" s="138"/>
      <c r="G1627" s="17" t="s">
        <v>90</v>
      </c>
      <c r="H1627" s="20">
        <v>2.4</v>
      </c>
      <c r="I1627" s="19">
        <v>4.51</v>
      </c>
      <c r="J1627" s="19">
        <v>10.82</v>
      </c>
    </row>
    <row r="1628" spans="1:10" ht="24" customHeight="1">
      <c r="A1628" s="16" t="s">
        <v>2075</v>
      </c>
      <c r="B1628" s="18" t="s">
        <v>2308</v>
      </c>
      <c r="C1628" s="16" t="s">
        <v>188</v>
      </c>
      <c r="D1628" s="16" t="s">
        <v>2309</v>
      </c>
      <c r="E1628" s="138" t="s">
        <v>2306</v>
      </c>
      <c r="F1628" s="138"/>
      <c r="G1628" s="17" t="s">
        <v>2307</v>
      </c>
      <c r="H1628" s="20">
        <v>0.5</v>
      </c>
      <c r="I1628" s="19">
        <v>2.73</v>
      </c>
      <c r="J1628" s="19">
        <v>1.3599999999999999</v>
      </c>
    </row>
    <row r="1629" spans="1:10" ht="24" customHeight="1">
      <c r="A1629" s="16" t="s">
        <v>2075</v>
      </c>
      <c r="B1629" s="18" t="s">
        <v>2381</v>
      </c>
      <c r="C1629" s="16" t="s">
        <v>188</v>
      </c>
      <c r="D1629" s="16" t="s">
        <v>2382</v>
      </c>
      <c r="E1629" s="138" t="s">
        <v>2306</v>
      </c>
      <c r="F1629" s="138"/>
      <c r="G1629" s="17" t="s">
        <v>2307</v>
      </c>
      <c r="H1629" s="20">
        <v>0.25</v>
      </c>
      <c r="I1629" s="19">
        <v>2.65</v>
      </c>
      <c r="J1629" s="19">
        <v>0.66</v>
      </c>
    </row>
    <row r="1630" spans="1:10" ht="36" customHeight="1">
      <c r="A1630" s="21" t="s">
        <v>2065</v>
      </c>
      <c r="B1630" s="23" t="s">
        <v>2933</v>
      </c>
      <c r="C1630" s="21" t="s">
        <v>188</v>
      </c>
      <c r="D1630" s="21" t="s">
        <v>2934</v>
      </c>
      <c r="E1630" s="136" t="s">
        <v>450</v>
      </c>
      <c r="F1630" s="136"/>
      <c r="G1630" s="22" t="s">
        <v>241</v>
      </c>
      <c r="H1630" s="25">
        <v>1</v>
      </c>
      <c r="I1630" s="24">
        <v>11.58</v>
      </c>
      <c r="J1630" s="24">
        <v>11.58</v>
      </c>
    </row>
    <row r="1631" spans="1:10" ht="24" customHeight="1">
      <c r="A1631" s="21" t="s">
        <v>2065</v>
      </c>
      <c r="B1631" s="23" t="s">
        <v>2386</v>
      </c>
      <c r="C1631" s="21" t="s">
        <v>81</v>
      </c>
      <c r="D1631" s="21" t="s">
        <v>2387</v>
      </c>
      <c r="E1631" s="136" t="s">
        <v>2318</v>
      </c>
      <c r="F1631" s="136"/>
      <c r="G1631" s="22" t="s">
        <v>121</v>
      </c>
      <c r="H1631" s="25">
        <v>0.25</v>
      </c>
      <c r="I1631" s="24">
        <v>12.9</v>
      </c>
      <c r="J1631" s="24">
        <v>3.22</v>
      </c>
    </row>
    <row r="1632" spans="1:10" ht="24" customHeight="1">
      <c r="A1632" s="21" t="s">
        <v>2065</v>
      </c>
      <c r="B1632" s="23" t="s">
        <v>2321</v>
      </c>
      <c r="C1632" s="21" t="s">
        <v>81</v>
      </c>
      <c r="D1632" s="21" t="s">
        <v>2322</v>
      </c>
      <c r="E1632" s="136" t="s">
        <v>2318</v>
      </c>
      <c r="F1632" s="136"/>
      <c r="G1632" s="22" t="s">
        <v>121</v>
      </c>
      <c r="H1632" s="25">
        <v>0.5</v>
      </c>
      <c r="I1632" s="24">
        <v>9.16</v>
      </c>
      <c r="J1632" s="24">
        <v>4.58</v>
      </c>
    </row>
    <row r="1633" spans="1:10">
      <c r="A1633" s="39"/>
      <c r="B1633" s="39"/>
      <c r="C1633" s="39"/>
      <c r="D1633" s="39"/>
      <c r="E1633" s="39" t="s">
        <v>2067</v>
      </c>
      <c r="F1633" s="40">
        <v>333.36</v>
      </c>
      <c r="G1633" s="39" t="s">
        <v>2068</v>
      </c>
      <c r="H1633" s="40">
        <v>0</v>
      </c>
      <c r="I1633" s="39" t="s">
        <v>2069</v>
      </c>
      <c r="J1633" s="40">
        <v>333.36</v>
      </c>
    </row>
    <row r="1634" spans="1:10">
      <c r="A1634" s="39"/>
      <c r="B1634" s="39"/>
      <c r="C1634" s="39"/>
      <c r="D1634" s="39"/>
      <c r="E1634" s="39" t="s">
        <v>2070</v>
      </c>
      <c r="F1634" s="40">
        <v>265.93401599999999</v>
      </c>
      <c r="G1634" s="39"/>
      <c r="H1634" s="137" t="s">
        <v>2071</v>
      </c>
      <c r="I1634" s="137"/>
      <c r="J1634" s="40">
        <v>1291.9100000000001</v>
      </c>
    </row>
    <row r="1635" spans="1:10" ht="30" customHeight="1" thickBot="1">
      <c r="A1635" s="34"/>
      <c r="B1635" s="34"/>
      <c r="C1635" s="34"/>
      <c r="D1635" s="34"/>
      <c r="E1635" s="34"/>
      <c r="F1635" s="34"/>
      <c r="G1635" s="34" t="s">
        <v>2072</v>
      </c>
      <c r="H1635" s="36">
        <v>1</v>
      </c>
      <c r="I1635" s="34" t="s">
        <v>2073</v>
      </c>
      <c r="J1635" s="35">
        <v>1291.9100000000001</v>
      </c>
    </row>
    <row r="1636" spans="1:10" ht="0.95" customHeight="1" thickTop="1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</row>
    <row r="1637" spans="1:10" ht="24" customHeight="1">
      <c r="A1637" s="5" t="s">
        <v>2935</v>
      </c>
      <c r="B1637" s="5"/>
      <c r="C1637" s="5"/>
      <c r="D1637" s="5" t="s">
        <v>2936</v>
      </c>
      <c r="E1637" s="5"/>
      <c r="F1637" s="133"/>
      <c r="G1637" s="133"/>
      <c r="H1637" s="6"/>
      <c r="I1637" s="5"/>
      <c r="J1637" s="7">
        <v>7998</v>
      </c>
    </row>
    <row r="1638" spans="1:10" ht="18" customHeight="1">
      <c r="A1638" s="2" t="s">
        <v>2937</v>
      </c>
      <c r="B1638" s="4" t="s">
        <v>63</v>
      </c>
      <c r="C1638" s="2" t="s">
        <v>64</v>
      </c>
      <c r="D1638" s="2" t="s">
        <v>8</v>
      </c>
      <c r="E1638" s="134" t="s">
        <v>65</v>
      </c>
      <c r="F1638" s="134"/>
      <c r="G1638" s="3" t="s">
        <v>66</v>
      </c>
      <c r="H1638" s="4" t="s">
        <v>67</v>
      </c>
      <c r="I1638" s="4" t="s">
        <v>2063</v>
      </c>
      <c r="J1638" s="4" t="s">
        <v>69</v>
      </c>
    </row>
    <row r="1639" spans="1:10" ht="24" customHeight="1">
      <c r="A1639" s="9" t="s">
        <v>2064</v>
      </c>
      <c r="B1639" s="14" t="s">
        <v>1319</v>
      </c>
      <c r="C1639" s="9" t="s">
        <v>188</v>
      </c>
      <c r="D1639" s="9" t="s">
        <v>1320</v>
      </c>
      <c r="E1639" s="135" t="s">
        <v>1265</v>
      </c>
      <c r="F1639" s="135"/>
      <c r="G1639" s="10" t="s">
        <v>191</v>
      </c>
      <c r="H1639" s="13">
        <v>1</v>
      </c>
      <c r="I1639" s="11">
        <v>35.450000000000003</v>
      </c>
      <c r="J1639" s="11">
        <v>35.450000000000003</v>
      </c>
    </row>
    <row r="1640" spans="1:10" ht="24" customHeight="1">
      <c r="A1640" s="16" t="s">
        <v>2075</v>
      </c>
      <c r="B1640" s="18" t="s">
        <v>2308</v>
      </c>
      <c r="C1640" s="16" t="s">
        <v>188</v>
      </c>
      <c r="D1640" s="16" t="s">
        <v>2309</v>
      </c>
      <c r="E1640" s="138" t="s">
        <v>2306</v>
      </c>
      <c r="F1640" s="138"/>
      <c r="G1640" s="17" t="s">
        <v>2307</v>
      </c>
      <c r="H1640" s="20">
        <v>0.23</v>
      </c>
      <c r="I1640" s="19">
        <v>2.73</v>
      </c>
      <c r="J1640" s="19">
        <v>0.62</v>
      </c>
    </row>
    <row r="1641" spans="1:10" ht="24" customHeight="1">
      <c r="A1641" s="16" t="s">
        <v>2075</v>
      </c>
      <c r="B1641" s="18" t="s">
        <v>2689</v>
      </c>
      <c r="C1641" s="16" t="s">
        <v>188</v>
      </c>
      <c r="D1641" s="16" t="s">
        <v>2690</v>
      </c>
      <c r="E1641" s="138" t="s">
        <v>2306</v>
      </c>
      <c r="F1641" s="138"/>
      <c r="G1641" s="17" t="s">
        <v>2307</v>
      </c>
      <c r="H1641" s="20">
        <v>0.23</v>
      </c>
      <c r="I1641" s="19">
        <v>2.67</v>
      </c>
      <c r="J1641" s="19">
        <v>0.61</v>
      </c>
    </row>
    <row r="1642" spans="1:10" ht="24" customHeight="1">
      <c r="A1642" s="21" t="s">
        <v>2065</v>
      </c>
      <c r="B1642" s="23" t="s">
        <v>2938</v>
      </c>
      <c r="C1642" s="21" t="s">
        <v>188</v>
      </c>
      <c r="D1642" s="21" t="s">
        <v>2939</v>
      </c>
      <c r="E1642" s="136" t="s">
        <v>450</v>
      </c>
      <c r="F1642" s="136"/>
      <c r="G1642" s="22" t="s">
        <v>191</v>
      </c>
      <c r="H1642" s="25">
        <v>1</v>
      </c>
      <c r="I1642" s="24">
        <v>23.8</v>
      </c>
      <c r="J1642" s="24">
        <v>23.8</v>
      </c>
    </row>
    <row r="1643" spans="1:10" ht="24" customHeight="1">
      <c r="A1643" s="21" t="s">
        <v>2065</v>
      </c>
      <c r="B1643" s="23" t="s">
        <v>2810</v>
      </c>
      <c r="C1643" s="21" t="s">
        <v>188</v>
      </c>
      <c r="D1643" s="21" t="s">
        <v>2811</v>
      </c>
      <c r="E1643" s="136" t="s">
        <v>450</v>
      </c>
      <c r="F1643" s="136"/>
      <c r="G1643" s="22" t="s">
        <v>2385</v>
      </c>
      <c r="H1643" s="25">
        <v>4.5999999999999999E-2</v>
      </c>
      <c r="I1643" s="24">
        <v>52.93</v>
      </c>
      <c r="J1643" s="24">
        <v>2.4300000000000002</v>
      </c>
    </row>
    <row r="1644" spans="1:10" ht="24" customHeight="1">
      <c r="A1644" s="21" t="s">
        <v>2065</v>
      </c>
      <c r="B1644" s="23" t="s">
        <v>2940</v>
      </c>
      <c r="C1644" s="21" t="s">
        <v>81</v>
      </c>
      <c r="D1644" s="21" t="s">
        <v>2941</v>
      </c>
      <c r="E1644" s="136" t="s">
        <v>450</v>
      </c>
      <c r="F1644" s="136"/>
      <c r="G1644" s="22" t="s">
        <v>76</v>
      </c>
      <c r="H1644" s="25">
        <v>1</v>
      </c>
      <c r="I1644" s="24">
        <v>2.93</v>
      </c>
      <c r="J1644" s="24">
        <v>2.93</v>
      </c>
    </row>
    <row r="1645" spans="1:10" ht="24" customHeight="1">
      <c r="A1645" s="21" t="s">
        <v>2065</v>
      </c>
      <c r="B1645" s="23" t="s">
        <v>2694</v>
      </c>
      <c r="C1645" s="21" t="s">
        <v>81</v>
      </c>
      <c r="D1645" s="21" t="s">
        <v>2695</v>
      </c>
      <c r="E1645" s="136" t="s">
        <v>2318</v>
      </c>
      <c r="F1645" s="136"/>
      <c r="G1645" s="22" t="s">
        <v>121</v>
      </c>
      <c r="H1645" s="25">
        <v>0.23</v>
      </c>
      <c r="I1645" s="24">
        <v>12.9</v>
      </c>
      <c r="J1645" s="24">
        <v>2.96</v>
      </c>
    </row>
    <row r="1646" spans="1:10" ht="24" customHeight="1">
      <c r="A1646" s="21" t="s">
        <v>2065</v>
      </c>
      <c r="B1646" s="23" t="s">
        <v>2321</v>
      </c>
      <c r="C1646" s="21" t="s">
        <v>81</v>
      </c>
      <c r="D1646" s="21" t="s">
        <v>2322</v>
      </c>
      <c r="E1646" s="136" t="s">
        <v>2318</v>
      </c>
      <c r="F1646" s="136"/>
      <c r="G1646" s="22" t="s">
        <v>121</v>
      </c>
      <c r="H1646" s="25">
        <v>0.23</v>
      </c>
      <c r="I1646" s="24">
        <v>9.16</v>
      </c>
      <c r="J1646" s="24">
        <v>2.1</v>
      </c>
    </row>
    <row r="1647" spans="1:10">
      <c r="A1647" s="39"/>
      <c r="B1647" s="39"/>
      <c r="C1647" s="39"/>
      <c r="D1647" s="39"/>
      <c r="E1647" s="39" t="s">
        <v>2067</v>
      </c>
      <c r="F1647" s="40">
        <v>5.0599999999999996</v>
      </c>
      <c r="G1647" s="39" t="s">
        <v>2068</v>
      </c>
      <c r="H1647" s="40">
        <v>0</v>
      </c>
      <c r="I1647" s="39" t="s">
        <v>2069</v>
      </c>
      <c r="J1647" s="40">
        <v>5.0599999999999996</v>
      </c>
    </row>
    <row r="1648" spans="1:10">
      <c r="A1648" s="39"/>
      <c r="B1648" s="39"/>
      <c r="C1648" s="39"/>
      <c r="D1648" s="39"/>
      <c r="E1648" s="39" t="s">
        <v>2070</v>
      </c>
      <c r="F1648" s="40">
        <v>9.1886399999999995</v>
      </c>
      <c r="G1648" s="39"/>
      <c r="H1648" s="137" t="s">
        <v>2071</v>
      </c>
      <c r="I1648" s="137"/>
      <c r="J1648" s="40">
        <v>44.64</v>
      </c>
    </row>
    <row r="1649" spans="1:10" ht="30" customHeight="1" thickBot="1">
      <c r="A1649" s="34"/>
      <c r="B1649" s="34"/>
      <c r="C1649" s="34"/>
      <c r="D1649" s="34"/>
      <c r="E1649" s="34"/>
      <c r="F1649" s="34"/>
      <c r="G1649" s="34" t="s">
        <v>2072</v>
      </c>
      <c r="H1649" s="36">
        <v>18</v>
      </c>
      <c r="I1649" s="34" t="s">
        <v>2073</v>
      </c>
      <c r="J1649" s="35">
        <v>803.52</v>
      </c>
    </row>
    <row r="1650" spans="1:10" ht="0.95" customHeight="1" thickTop="1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</row>
    <row r="1651" spans="1:10" ht="18" customHeight="1">
      <c r="A1651" s="2" t="s">
        <v>2942</v>
      </c>
      <c r="B1651" s="4" t="s">
        <v>63</v>
      </c>
      <c r="C1651" s="2" t="s">
        <v>64</v>
      </c>
      <c r="D1651" s="2" t="s">
        <v>8</v>
      </c>
      <c r="E1651" s="134" t="s">
        <v>65</v>
      </c>
      <c r="F1651" s="134"/>
      <c r="G1651" s="3" t="s">
        <v>66</v>
      </c>
      <c r="H1651" s="4" t="s">
        <v>67</v>
      </c>
      <c r="I1651" s="4" t="s">
        <v>2063</v>
      </c>
      <c r="J1651" s="4" t="s">
        <v>69</v>
      </c>
    </row>
    <row r="1652" spans="1:10" ht="24" customHeight="1">
      <c r="A1652" s="9" t="s">
        <v>2064</v>
      </c>
      <c r="B1652" s="14" t="s">
        <v>1957</v>
      </c>
      <c r="C1652" s="9" t="s">
        <v>188</v>
      </c>
      <c r="D1652" s="9" t="s">
        <v>1958</v>
      </c>
      <c r="E1652" s="135" t="s">
        <v>1265</v>
      </c>
      <c r="F1652" s="135"/>
      <c r="G1652" s="10" t="s">
        <v>191</v>
      </c>
      <c r="H1652" s="13">
        <v>1</v>
      </c>
      <c r="I1652" s="11">
        <v>14.65</v>
      </c>
      <c r="J1652" s="11">
        <v>14.65</v>
      </c>
    </row>
    <row r="1653" spans="1:10" ht="24" customHeight="1">
      <c r="A1653" s="16" t="s">
        <v>2075</v>
      </c>
      <c r="B1653" s="18" t="s">
        <v>2308</v>
      </c>
      <c r="C1653" s="16" t="s">
        <v>188</v>
      </c>
      <c r="D1653" s="16" t="s">
        <v>2309</v>
      </c>
      <c r="E1653" s="138" t="s">
        <v>2306</v>
      </c>
      <c r="F1653" s="138"/>
      <c r="G1653" s="17" t="s">
        <v>2307</v>
      </c>
      <c r="H1653" s="20">
        <v>0.14000000000000001</v>
      </c>
      <c r="I1653" s="19">
        <v>2.73</v>
      </c>
      <c r="J1653" s="19">
        <v>0.38</v>
      </c>
    </row>
    <row r="1654" spans="1:10" ht="24" customHeight="1">
      <c r="A1654" s="16" t="s">
        <v>2075</v>
      </c>
      <c r="B1654" s="18" t="s">
        <v>2689</v>
      </c>
      <c r="C1654" s="16" t="s">
        <v>188</v>
      </c>
      <c r="D1654" s="16" t="s">
        <v>2690</v>
      </c>
      <c r="E1654" s="138" t="s">
        <v>2306</v>
      </c>
      <c r="F1654" s="138"/>
      <c r="G1654" s="17" t="s">
        <v>2307</v>
      </c>
      <c r="H1654" s="20">
        <v>0.14000000000000001</v>
      </c>
      <c r="I1654" s="19">
        <v>2.67</v>
      </c>
      <c r="J1654" s="19">
        <v>0.37</v>
      </c>
    </row>
    <row r="1655" spans="1:10" ht="24" customHeight="1">
      <c r="A1655" s="21" t="s">
        <v>2065</v>
      </c>
      <c r="B1655" s="23" t="s">
        <v>2810</v>
      </c>
      <c r="C1655" s="21" t="s">
        <v>188</v>
      </c>
      <c r="D1655" s="21" t="s">
        <v>2811</v>
      </c>
      <c r="E1655" s="136" t="s">
        <v>450</v>
      </c>
      <c r="F1655" s="136"/>
      <c r="G1655" s="22" t="s">
        <v>2385</v>
      </c>
      <c r="H1655" s="25">
        <v>0.01</v>
      </c>
      <c r="I1655" s="24">
        <v>52.93</v>
      </c>
      <c r="J1655" s="24">
        <v>0.52</v>
      </c>
    </row>
    <row r="1656" spans="1:10" ht="24" customHeight="1">
      <c r="A1656" s="21" t="s">
        <v>2065</v>
      </c>
      <c r="B1656" s="23" t="s">
        <v>2943</v>
      </c>
      <c r="C1656" s="21" t="s">
        <v>81</v>
      </c>
      <c r="D1656" s="21" t="s">
        <v>2944</v>
      </c>
      <c r="E1656" s="136" t="s">
        <v>450</v>
      </c>
      <c r="F1656" s="136"/>
      <c r="G1656" s="22" t="s">
        <v>76</v>
      </c>
      <c r="H1656" s="25">
        <v>1</v>
      </c>
      <c r="I1656" s="24">
        <v>1.6600000000000001</v>
      </c>
      <c r="J1656" s="24">
        <v>1.6600000000000001</v>
      </c>
    </row>
    <row r="1657" spans="1:10" ht="24" customHeight="1">
      <c r="A1657" s="21" t="s">
        <v>2065</v>
      </c>
      <c r="B1657" s="23" t="s">
        <v>2945</v>
      </c>
      <c r="C1657" s="21" t="s">
        <v>81</v>
      </c>
      <c r="D1657" s="21" t="s">
        <v>2946</v>
      </c>
      <c r="E1657" s="136" t="s">
        <v>450</v>
      </c>
      <c r="F1657" s="136"/>
      <c r="G1657" s="22" t="s">
        <v>76</v>
      </c>
      <c r="H1657" s="25">
        <v>1</v>
      </c>
      <c r="I1657" s="24">
        <v>8.64</v>
      </c>
      <c r="J1657" s="24">
        <v>8.64</v>
      </c>
    </row>
    <row r="1658" spans="1:10" ht="24" customHeight="1">
      <c r="A1658" s="21" t="s">
        <v>2065</v>
      </c>
      <c r="B1658" s="23" t="s">
        <v>2694</v>
      </c>
      <c r="C1658" s="21" t="s">
        <v>81</v>
      </c>
      <c r="D1658" s="21" t="s">
        <v>2695</v>
      </c>
      <c r="E1658" s="136" t="s">
        <v>2318</v>
      </c>
      <c r="F1658" s="136"/>
      <c r="G1658" s="22" t="s">
        <v>121</v>
      </c>
      <c r="H1658" s="25">
        <v>0.14000000000000001</v>
      </c>
      <c r="I1658" s="24">
        <v>12.9</v>
      </c>
      <c r="J1658" s="24">
        <v>1.8</v>
      </c>
    </row>
    <row r="1659" spans="1:10" ht="24" customHeight="1">
      <c r="A1659" s="21" t="s">
        <v>2065</v>
      </c>
      <c r="B1659" s="23" t="s">
        <v>2321</v>
      </c>
      <c r="C1659" s="21" t="s">
        <v>81</v>
      </c>
      <c r="D1659" s="21" t="s">
        <v>2322</v>
      </c>
      <c r="E1659" s="136" t="s">
        <v>2318</v>
      </c>
      <c r="F1659" s="136"/>
      <c r="G1659" s="22" t="s">
        <v>121</v>
      </c>
      <c r="H1659" s="25">
        <v>0.14000000000000001</v>
      </c>
      <c r="I1659" s="24">
        <v>9.16</v>
      </c>
      <c r="J1659" s="24">
        <v>1.28</v>
      </c>
    </row>
    <row r="1660" spans="1:10">
      <c r="A1660" s="39"/>
      <c r="B1660" s="39"/>
      <c r="C1660" s="39"/>
      <c r="D1660" s="39"/>
      <c r="E1660" s="39" t="s">
        <v>2067</v>
      </c>
      <c r="F1660" s="40">
        <v>3.08</v>
      </c>
      <c r="G1660" s="39" t="s">
        <v>2068</v>
      </c>
      <c r="H1660" s="40">
        <v>0</v>
      </c>
      <c r="I1660" s="39" t="s">
        <v>2069</v>
      </c>
      <c r="J1660" s="40">
        <v>3.08</v>
      </c>
    </row>
    <row r="1661" spans="1:10">
      <c r="A1661" s="39"/>
      <c r="B1661" s="39"/>
      <c r="C1661" s="39"/>
      <c r="D1661" s="39"/>
      <c r="E1661" s="39" t="s">
        <v>2070</v>
      </c>
      <c r="F1661" s="40">
        <v>3.7972799999999998</v>
      </c>
      <c r="G1661" s="39"/>
      <c r="H1661" s="137" t="s">
        <v>2071</v>
      </c>
      <c r="I1661" s="137"/>
      <c r="J1661" s="40">
        <v>18.45</v>
      </c>
    </row>
    <row r="1662" spans="1:10" ht="30" customHeight="1" thickBot="1">
      <c r="A1662" s="34"/>
      <c r="B1662" s="34"/>
      <c r="C1662" s="34"/>
      <c r="D1662" s="34"/>
      <c r="E1662" s="34"/>
      <c r="F1662" s="34"/>
      <c r="G1662" s="34" t="s">
        <v>2072</v>
      </c>
      <c r="H1662" s="36">
        <v>2</v>
      </c>
      <c r="I1662" s="34" t="s">
        <v>2073</v>
      </c>
      <c r="J1662" s="35">
        <v>36.9</v>
      </c>
    </row>
    <row r="1663" spans="1:10" ht="0.95" customHeight="1" thickTop="1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</row>
    <row r="1664" spans="1:10" ht="18" customHeight="1">
      <c r="A1664" s="2" t="s">
        <v>2947</v>
      </c>
      <c r="B1664" s="4" t="s">
        <v>63</v>
      </c>
      <c r="C1664" s="2" t="s">
        <v>64</v>
      </c>
      <c r="D1664" s="2" t="s">
        <v>8</v>
      </c>
      <c r="E1664" s="134" t="s">
        <v>65</v>
      </c>
      <c r="F1664" s="134"/>
      <c r="G1664" s="3" t="s">
        <v>66</v>
      </c>
      <c r="H1664" s="4" t="s">
        <v>67</v>
      </c>
      <c r="I1664" s="4" t="s">
        <v>2063</v>
      </c>
      <c r="J1664" s="4" t="s">
        <v>69</v>
      </c>
    </row>
    <row r="1665" spans="1:10" ht="24" customHeight="1">
      <c r="A1665" s="9" t="s">
        <v>2064</v>
      </c>
      <c r="B1665" s="14" t="s">
        <v>1349</v>
      </c>
      <c r="C1665" s="9" t="s">
        <v>188</v>
      </c>
      <c r="D1665" s="9" t="s">
        <v>1350</v>
      </c>
      <c r="E1665" s="135" t="s">
        <v>1265</v>
      </c>
      <c r="F1665" s="135"/>
      <c r="G1665" s="10" t="s">
        <v>191</v>
      </c>
      <c r="H1665" s="13">
        <v>1</v>
      </c>
      <c r="I1665" s="11">
        <v>28.52</v>
      </c>
      <c r="J1665" s="11">
        <v>28.52</v>
      </c>
    </row>
    <row r="1666" spans="1:10" ht="24" customHeight="1">
      <c r="A1666" s="16" t="s">
        <v>2075</v>
      </c>
      <c r="B1666" s="18" t="s">
        <v>2308</v>
      </c>
      <c r="C1666" s="16" t="s">
        <v>188</v>
      </c>
      <c r="D1666" s="16" t="s">
        <v>2309</v>
      </c>
      <c r="E1666" s="138" t="s">
        <v>2306</v>
      </c>
      <c r="F1666" s="138"/>
      <c r="G1666" s="17" t="s">
        <v>2307</v>
      </c>
      <c r="H1666" s="20">
        <v>0.23</v>
      </c>
      <c r="I1666" s="19">
        <v>2.73</v>
      </c>
      <c r="J1666" s="19">
        <v>0.62</v>
      </c>
    </row>
    <row r="1667" spans="1:10" ht="24" customHeight="1">
      <c r="A1667" s="16" t="s">
        <v>2075</v>
      </c>
      <c r="B1667" s="18" t="s">
        <v>2689</v>
      </c>
      <c r="C1667" s="16" t="s">
        <v>188</v>
      </c>
      <c r="D1667" s="16" t="s">
        <v>2690</v>
      </c>
      <c r="E1667" s="138" t="s">
        <v>2306</v>
      </c>
      <c r="F1667" s="138"/>
      <c r="G1667" s="17" t="s">
        <v>2307</v>
      </c>
      <c r="H1667" s="20">
        <v>0.23</v>
      </c>
      <c r="I1667" s="19">
        <v>2.67</v>
      </c>
      <c r="J1667" s="19">
        <v>0.61</v>
      </c>
    </row>
    <row r="1668" spans="1:10" ht="24" customHeight="1">
      <c r="A1668" s="21" t="s">
        <v>2065</v>
      </c>
      <c r="B1668" s="23" t="s">
        <v>2810</v>
      </c>
      <c r="C1668" s="21" t="s">
        <v>188</v>
      </c>
      <c r="D1668" s="21" t="s">
        <v>2811</v>
      </c>
      <c r="E1668" s="136" t="s">
        <v>450</v>
      </c>
      <c r="F1668" s="136"/>
      <c r="G1668" s="22" t="s">
        <v>2385</v>
      </c>
      <c r="H1668" s="25">
        <v>4.5999999999999999E-2</v>
      </c>
      <c r="I1668" s="24">
        <v>52.93</v>
      </c>
      <c r="J1668" s="24">
        <v>2.4300000000000002</v>
      </c>
    </row>
    <row r="1669" spans="1:10" ht="24" customHeight="1">
      <c r="A1669" s="21" t="s">
        <v>2065</v>
      </c>
      <c r="B1669" s="23" t="s">
        <v>2940</v>
      </c>
      <c r="C1669" s="21" t="s">
        <v>81</v>
      </c>
      <c r="D1669" s="21" t="s">
        <v>2941</v>
      </c>
      <c r="E1669" s="136" t="s">
        <v>450</v>
      </c>
      <c r="F1669" s="136"/>
      <c r="G1669" s="22" t="s">
        <v>76</v>
      </c>
      <c r="H1669" s="25">
        <v>1</v>
      </c>
      <c r="I1669" s="24">
        <v>2.93</v>
      </c>
      <c r="J1669" s="24">
        <v>2.93</v>
      </c>
    </row>
    <row r="1670" spans="1:10" ht="24" customHeight="1">
      <c r="A1670" s="21" t="s">
        <v>2065</v>
      </c>
      <c r="B1670" s="23" t="s">
        <v>2948</v>
      </c>
      <c r="C1670" s="21" t="s">
        <v>81</v>
      </c>
      <c r="D1670" s="21" t="s">
        <v>2949</v>
      </c>
      <c r="E1670" s="136" t="s">
        <v>450</v>
      </c>
      <c r="F1670" s="136"/>
      <c r="G1670" s="22" t="s">
        <v>76</v>
      </c>
      <c r="H1670" s="25">
        <v>1</v>
      </c>
      <c r="I1670" s="24">
        <v>16.87</v>
      </c>
      <c r="J1670" s="24">
        <v>16.87</v>
      </c>
    </row>
    <row r="1671" spans="1:10" ht="24" customHeight="1">
      <c r="A1671" s="21" t="s">
        <v>2065</v>
      </c>
      <c r="B1671" s="23" t="s">
        <v>2694</v>
      </c>
      <c r="C1671" s="21" t="s">
        <v>81</v>
      </c>
      <c r="D1671" s="21" t="s">
        <v>2695</v>
      </c>
      <c r="E1671" s="136" t="s">
        <v>2318</v>
      </c>
      <c r="F1671" s="136"/>
      <c r="G1671" s="22" t="s">
        <v>121</v>
      </c>
      <c r="H1671" s="25">
        <v>0.23</v>
      </c>
      <c r="I1671" s="24">
        <v>12.9</v>
      </c>
      <c r="J1671" s="24">
        <v>2.96</v>
      </c>
    </row>
    <row r="1672" spans="1:10" ht="24" customHeight="1">
      <c r="A1672" s="21" t="s">
        <v>2065</v>
      </c>
      <c r="B1672" s="23" t="s">
        <v>2321</v>
      </c>
      <c r="C1672" s="21" t="s">
        <v>81</v>
      </c>
      <c r="D1672" s="21" t="s">
        <v>2322</v>
      </c>
      <c r="E1672" s="136" t="s">
        <v>2318</v>
      </c>
      <c r="F1672" s="136"/>
      <c r="G1672" s="22" t="s">
        <v>121</v>
      </c>
      <c r="H1672" s="25">
        <v>0.23</v>
      </c>
      <c r="I1672" s="24">
        <v>9.16</v>
      </c>
      <c r="J1672" s="24">
        <v>2.1</v>
      </c>
    </row>
    <row r="1673" spans="1:10">
      <c r="A1673" s="39"/>
      <c r="B1673" s="39"/>
      <c r="C1673" s="39"/>
      <c r="D1673" s="39"/>
      <c r="E1673" s="39" t="s">
        <v>2067</v>
      </c>
      <c r="F1673" s="40">
        <v>5.0599999999999996</v>
      </c>
      <c r="G1673" s="39" t="s">
        <v>2068</v>
      </c>
      <c r="H1673" s="40">
        <v>0</v>
      </c>
      <c r="I1673" s="39" t="s">
        <v>2069</v>
      </c>
      <c r="J1673" s="40">
        <v>5.0599999999999996</v>
      </c>
    </row>
    <row r="1674" spans="1:10">
      <c r="A1674" s="39"/>
      <c r="B1674" s="39"/>
      <c r="C1674" s="39"/>
      <c r="D1674" s="39"/>
      <c r="E1674" s="39" t="s">
        <v>2070</v>
      </c>
      <c r="F1674" s="40">
        <v>7.3923839999999998</v>
      </c>
      <c r="G1674" s="39"/>
      <c r="H1674" s="137" t="s">
        <v>2071</v>
      </c>
      <c r="I1674" s="137"/>
      <c r="J1674" s="40">
        <v>35.909999999999997</v>
      </c>
    </row>
    <row r="1675" spans="1:10" ht="30" customHeight="1" thickBot="1">
      <c r="A1675" s="34"/>
      <c r="B1675" s="34"/>
      <c r="C1675" s="34"/>
      <c r="D1675" s="34"/>
      <c r="E1675" s="34"/>
      <c r="F1675" s="34"/>
      <c r="G1675" s="34" t="s">
        <v>2072</v>
      </c>
      <c r="H1675" s="36">
        <v>21</v>
      </c>
      <c r="I1675" s="34" t="s">
        <v>2073</v>
      </c>
      <c r="J1675" s="35">
        <v>754.11</v>
      </c>
    </row>
    <row r="1676" spans="1:10" ht="0.95" customHeight="1" thickTop="1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</row>
    <row r="1677" spans="1:10" ht="18" customHeight="1">
      <c r="A1677" s="2" t="s">
        <v>2950</v>
      </c>
      <c r="B1677" s="4" t="s">
        <v>63</v>
      </c>
      <c r="C1677" s="2" t="s">
        <v>64</v>
      </c>
      <c r="D1677" s="2" t="s">
        <v>8</v>
      </c>
      <c r="E1677" s="134" t="s">
        <v>65</v>
      </c>
      <c r="F1677" s="134"/>
      <c r="G1677" s="3" t="s">
        <v>66</v>
      </c>
      <c r="H1677" s="4" t="s">
        <v>67</v>
      </c>
      <c r="I1677" s="4" t="s">
        <v>2063</v>
      </c>
      <c r="J1677" s="4" t="s">
        <v>69</v>
      </c>
    </row>
    <row r="1678" spans="1:10" ht="24" customHeight="1">
      <c r="A1678" s="9" t="s">
        <v>2064</v>
      </c>
      <c r="B1678" s="14" t="s">
        <v>1771</v>
      </c>
      <c r="C1678" s="9" t="s">
        <v>188</v>
      </c>
      <c r="D1678" s="9" t="s">
        <v>1772</v>
      </c>
      <c r="E1678" s="135" t="s">
        <v>1265</v>
      </c>
      <c r="F1678" s="135"/>
      <c r="G1678" s="10" t="s">
        <v>191</v>
      </c>
      <c r="H1678" s="13">
        <v>1</v>
      </c>
      <c r="I1678" s="11">
        <v>8.8000000000000007</v>
      </c>
      <c r="J1678" s="11">
        <v>8.8000000000000007</v>
      </c>
    </row>
    <row r="1679" spans="1:10" ht="24" customHeight="1">
      <c r="A1679" s="16" t="s">
        <v>2075</v>
      </c>
      <c r="B1679" s="18" t="s">
        <v>2308</v>
      </c>
      <c r="C1679" s="16" t="s">
        <v>188</v>
      </c>
      <c r="D1679" s="16" t="s">
        <v>2309</v>
      </c>
      <c r="E1679" s="138" t="s">
        <v>2306</v>
      </c>
      <c r="F1679" s="138"/>
      <c r="G1679" s="17" t="s">
        <v>2307</v>
      </c>
      <c r="H1679" s="20">
        <v>0.12</v>
      </c>
      <c r="I1679" s="19">
        <v>2.73</v>
      </c>
      <c r="J1679" s="19">
        <v>0.32</v>
      </c>
    </row>
    <row r="1680" spans="1:10" ht="24" customHeight="1">
      <c r="A1680" s="16" t="s">
        <v>2075</v>
      </c>
      <c r="B1680" s="18" t="s">
        <v>2689</v>
      </c>
      <c r="C1680" s="16" t="s">
        <v>188</v>
      </c>
      <c r="D1680" s="16" t="s">
        <v>2690</v>
      </c>
      <c r="E1680" s="138" t="s">
        <v>2306</v>
      </c>
      <c r="F1680" s="138"/>
      <c r="G1680" s="17" t="s">
        <v>2307</v>
      </c>
      <c r="H1680" s="20">
        <v>0.12</v>
      </c>
      <c r="I1680" s="19">
        <v>2.67</v>
      </c>
      <c r="J1680" s="19">
        <v>0.32</v>
      </c>
    </row>
    <row r="1681" spans="1:10" ht="24" customHeight="1">
      <c r="A1681" s="21" t="s">
        <v>2065</v>
      </c>
      <c r="B1681" s="23" t="s">
        <v>2729</v>
      </c>
      <c r="C1681" s="21" t="s">
        <v>188</v>
      </c>
      <c r="D1681" s="21" t="s">
        <v>2730</v>
      </c>
      <c r="E1681" s="136" t="s">
        <v>450</v>
      </c>
      <c r="F1681" s="136"/>
      <c r="G1681" s="22" t="s">
        <v>2385</v>
      </c>
      <c r="H1681" s="25">
        <v>1.6E-2</v>
      </c>
      <c r="I1681" s="24">
        <v>60.37</v>
      </c>
      <c r="J1681" s="24">
        <v>0.96</v>
      </c>
    </row>
    <row r="1682" spans="1:10" ht="24" customHeight="1">
      <c r="A1682" s="21" t="s">
        <v>2065</v>
      </c>
      <c r="B1682" s="23" t="s">
        <v>2731</v>
      </c>
      <c r="C1682" s="21" t="s">
        <v>188</v>
      </c>
      <c r="D1682" s="21" t="s">
        <v>2732</v>
      </c>
      <c r="E1682" s="136" t="s">
        <v>450</v>
      </c>
      <c r="F1682" s="136"/>
      <c r="G1682" s="22" t="s">
        <v>2733</v>
      </c>
      <c r="H1682" s="25">
        <v>2.1999999999999999E-2</v>
      </c>
      <c r="I1682" s="24">
        <v>58.13</v>
      </c>
      <c r="J1682" s="24">
        <v>1.27</v>
      </c>
    </row>
    <row r="1683" spans="1:10" ht="24" customHeight="1">
      <c r="A1683" s="21" t="s">
        <v>2065</v>
      </c>
      <c r="B1683" s="23" t="s">
        <v>2951</v>
      </c>
      <c r="C1683" s="21" t="s">
        <v>81</v>
      </c>
      <c r="D1683" s="21" t="s">
        <v>2952</v>
      </c>
      <c r="E1683" s="136" t="s">
        <v>450</v>
      </c>
      <c r="F1683" s="136"/>
      <c r="G1683" s="22" t="s">
        <v>76</v>
      </c>
      <c r="H1683" s="25">
        <v>1</v>
      </c>
      <c r="I1683" s="24">
        <v>3.3</v>
      </c>
      <c r="J1683" s="24">
        <v>3.3</v>
      </c>
    </row>
    <row r="1684" spans="1:10" ht="24" customHeight="1">
      <c r="A1684" s="21" t="s">
        <v>2065</v>
      </c>
      <c r="B1684" s="23" t="s">
        <v>2694</v>
      </c>
      <c r="C1684" s="21" t="s">
        <v>81</v>
      </c>
      <c r="D1684" s="21" t="s">
        <v>2695</v>
      </c>
      <c r="E1684" s="136" t="s">
        <v>2318</v>
      </c>
      <c r="F1684" s="136"/>
      <c r="G1684" s="22" t="s">
        <v>121</v>
      </c>
      <c r="H1684" s="25">
        <v>0.12</v>
      </c>
      <c r="I1684" s="24">
        <v>12.9</v>
      </c>
      <c r="J1684" s="24">
        <v>1.54</v>
      </c>
    </row>
    <row r="1685" spans="1:10" ht="24" customHeight="1">
      <c r="A1685" s="21" t="s">
        <v>2065</v>
      </c>
      <c r="B1685" s="23" t="s">
        <v>2321</v>
      </c>
      <c r="C1685" s="21" t="s">
        <v>81</v>
      </c>
      <c r="D1685" s="21" t="s">
        <v>2322</v>
      </c>
      <c r="E1685" s="136" t="s">
        <v>2318</v>
      </c>
      <c r="F1685" s="136"/>
      <c r="G1685" s="22" t="s">
        <v>121</v>
      </c>
      <c r="H1685" s="25">
        <v>0.12</v>
      </c>
      <c r="I1685" s="24">
        <v>9.16</v>
      </c>
      <c r="J1685" s="24">
        <v>1.0900000000000001</v>
      </c>
    </row>
    <row r="1686" spans="1:10">
      <c r="A1686" s="39"/>
      <c r="B1686" s="39"/>
      <c r="C1686" s="39"/>
      <c r="D1686" s="39"/>
      <c r="E1686" s="39" t="s">
        <v>2067</v>
      </c>
      <c r="F1686" s="40">
        <v>2.63</v>
      </c>
      <c r="G1686" s="39" t="s">
        <v>2068</v>
      </c>
      <c r="H1686" s="40">
        <v>0</v>
      </c>
      <c r="I1686" s="39" t="s">
        <v>2069</v>
      </c>
      <c r="J1686" s="40">
        <v>2.63</v>
      </c>
    </row>
    <row r="1687" spans="1:10">
      <c r="A1687" s="39"/>
      <c r="B1687" s="39"/>
      <c r="C1687" s="39"/>
      <c r="D1687" s="39"/>
      <c r="E1687" s="39" t="s">
        <v>2070</v>
      </c>
      <c r="F1687" s="40">
        <v>2.2809599999999999</v>
      </c>
      <c r="G1687" s="39"/>
      <c r="H1687" s="137" t="s">
        <v>2071</v>
      </c>
      <c r="I1687" s="137"/>
      <c r="J1687" s="40">
        <v>11.08</v>
      </c>
    </row>
    <row r="1688" spans="1:10" ht="30" customHeight="1" thickBot="1">
      <c r="A1688" s="34"/>
      <c r="B1688" s="34"/>
      <c r="C1688" s="34"/>
      <c r="D1688" s="34"/>
      <c r="E1688" s="34"/>
      <c r="F1688" s="34"/>
      <c r="G1688" s="34" t="s">
        <v>2072</v>
      </c>
      <c r="H1688" s="36">
        <v>12</v>
      </c>
      <c r="I1688" s="34" t="s">
        <v>2073</v>
      </c>
      <c r="J1688" s="35">
        <v>132.96</v>
      </c>
    </row>
    <row r="1689" spans="1:10" ht="0.95" customHeight="1" thickTop="1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</row>
    <row r="1690" spans="1:10" ht="18" customHeight="1">
      <c r="A1690" s="2" t="s">
        <v>2953</v>
      </c>
      <c r="B1690" s="4" t="s">
        <v>63</v>
      </c>
      <c r="C1690" s="2" t="s">
        <v>64</v>
      </c>
      <c r="D1690" s="2" t="s">
        <v>8</v>
      </c>
      <c r="E1690" s="134" t="s">
        <v>65</v>
      </c>
      <c r="F1690" s="134"/>
      <c r="G1690" s="3" t="s">
        <v>66</v>
      </c>
      <c r="H1690" s="4" t="s">
        <v>67</v>
      </c>
      <c r="I1690" s="4" t="s">
        <v>2063</v>
      </c>
      <c r="J1690" s="4" t="s">
        <v>69</v>
      </c>
    </row>
    <row r="1691" spans="1:10" ht="24" customHeight="1">
      <c r="A1691" s="9" t="s">
        <v>2064</v>
      </c>
      <c r="B1691" s="14" t="s">
        <v>1893</v>
      </c>
      <c r="C1691" s="9" t="s">
        <v>188</v>
      </c>
      <c r="D1691" s="9" t="s">
        <v>1894</v>
      </c>
      <c r="E1691" s="135" t="s">
        <v>1265</v>
      </c>
      <c r="F1691" s="135"/>
      <c r="G1691" s="10" t="s">
        <v>191</v>
      </c>
      <c r="H1691" s="13">
        <v>1</v>
      </c>
      <c r="I1691" s="11">
        <v>45.94</v>
      </c>
      <c r="J1691" s="11">
        <v>45.94</v>
      </c>
    </row>
    <row r="1692" spans="1:10" ht="24" customHeight="1">
      <c r="A1692" s="16" t="s">
        <v>2075</v>
      </c>
      <c r="B1692" s="18" t="s">
        <v>2308</v>
      </c>
      <c r="C1692" s="16" t="s">
        <v>188</v>
      </c>
      <c r="D1692" s="16" t="s">
        <v>2309</v>
      </c>
      <c r="E1692" s="138" t="s">
        <v>2306</v>
      </c>
      <c r="F1692" s="138"/>
      <c r="G1692" s="17" t="s">
        <v>2307</v>
      </c>
      <c r="H1692" s="20">
        <v>0.23</v>
      </c>
      <c r="I1692" s="19">
        <v>2.73</v>
      </c>
      <c r="J1692" s="19">
        <v>0.62</v>
      </c>
    </row>
    <row r="1693" spans="1:10" ht="24" customHeight="1">
      <c r="A1693" s="16" t="s">
        <v>2075</v>
      </c>
      <c r="B1693" s="18" t="s">
        <v>2689</v>
      </c>
      <c r="C1693" s="16" t="s">
        <v>188</v>
      </c>
      <c r="D1693" s="16" t="s">
        <v>2690</v>
      </c>
      <c r="E1693" s="138" t="s">
        <v>2306</v>
      </c>
      <c r="F1693" s="138"/>
      <c r="G1693" s="17" t="s">
        <v>2307</v>
      </c>
      <c r="H1693" s="20">
        <v>0.23</v>
      </c>
      <c r="I1693" s="19">
        <v>2.67</v>
      </c>
      <c r="J1693" s="19">
        <v>0.61</v>
      </c>
    </row>
    <row r="1694" spans="1:10" ht="24" customHeight="1">
      <c r="A1694" s="21" t="s">
        <v>2065</v>
      </c>
      <c r="B1694" s="23" t="s">
        <v>2810</v>
      </c>
      <c r="C1694" s="21" t="s">
        <v>188</v>
      </c>
      <c r="D1694" s="21" t="s">
        <v>2811</v>
      </c>
      <c r="E1694" s="136" t="s">
        <v>450</v>
      </c>
      <c r="F1694" s="136"/>
      <c r="G1694" s="22" t="s">
        <v>2385</v>
      </c>
      <c r="H1694" s="25">
        <v>2.3E-2</v>
      </c>
      <c r="I1694" s="24">
        <v>52.93</v>
      </c>
      <c r="J1694" s="24">
        <v>1.21</v>
      </c>
    </row>
    <row r="1695" spans="1:10" ht="24" customHeight="1">
      <c r="A1695" s="21" t="s">
        <v>2065</v>
      </c>
      <c r="B1695" s="23" t="s">
        <v>2940</v>
      </c>
      <c r="C1695" s="21" t="s">
        <v>81</v>
      </c>
      <c r="D1695" s="21" t="s">
        <v>2941</v>
      </c>
      <c r="E1695" s="136" t="s">
        <v>450</v>
      </c>
      <c r="F1695" s="136"/>
      <c r="G1695" s="22" t="s">
        <v>76</v>
      </c>
      <c r="H1695" s="25">
        <v>1</v>
      </c>
      <c r="I1695" s="24">
        <v>2.93</v>
      </c>
      <c r="J1695" s="24">
        <v>2.93</v>
      </c>
    </row>
    <row r="1696" spans="1:10" ht="24" customHeight="1">
      <c r="A1696" s="21" t="s">
        <v>2065</v>
      </c>
      <c r="B1696" s="23" t="s">
        <v>2954</v>
      </c>
      <c r="C1696" s="21" t="s">
        <v>81</v>
      </c>
      <c r="D1696" s="21" t="s">
        <v>2955</v>
      </c>
      <c r="E1696" s="136" t="s">
        <v>450</v>
      </c>
      <c r="F1696" s="136"/>
      <c r="G1696" s="22" t="s">
        <v>76</v>
      </c>
      <c r="H1696" s="25">
        <v>1</v>
      </c>
      <c r="I1696" s="24">
        <v>35.51</v>
      </c>
      <c r="J1696" s="24">
        <v>35.51</v>
      </c>
    </row>
    <row r="1697" spans="1:10" ht="24" customHeight="1">
      <c r="A1697" s="21" t="s">
        <v>2065</v>
      </c>
      <c r="B1697" s="23" t="s">
        <v>2694</v>
      </c>
      <c r="C1697" s="21" t="s">
        <v>81</v>
      </c>
      <c r="D1697" s="21" t="s">
        <v>2695</v>
      </c>
      <c r="E1697" s="136" t="s">
        <v>2318</v>
      </c>
      <c r="F1697" s="136"/>
      <c r="G1697" s="22" t="s">
        <v>121</v>
      </c>
      <c r="H1697" s="25">
        <v>0.23</v>
      </c>
      <c r="I1697" s="24">
        <v>12.9</v>
      </c>
      <c r="J1697" s="24">
        <v>2.96</v>
      </c>
    </row>
    <row r="1698" spans="1:10" ht="24" customHeight="1">
      <c r="A1698" s="21" t="s">
        <v>2065</v>
      </c>
      <c r="B1698" s="23" t="s">
        <v>2321</v>
      </c>
      <c r="C1698" s="21" t="s">
        <v>81</v>
      </c>
      <c r="D1698" s="21" t="s">
        <v>2322</v>
      </c>
      <c r="E1698" s="136" t="s">
        <v>2318</v>
      </c>
      <c r="F1698" s="136"/>
      <c r="G1698" s="22" t="s">
        <v>121</v>
      </c>
      <c r="H1698" s="25">
        <v>0.23</v>
      </c>
      <c r="I1698" s="24">
        <v>9.16</v>
      </c>
      <c r="J1698" s="24">
        <v>2.1</v>
      </c>
    </row>
    <row r="1699" spans="1:10">
      <c r="A1699" s="39"/>
      <c r="B1699" s="39"/>
      <c r="C1699" s="39"/>
      <c r="D1699" s="39"/>
      <c r="E1699" s="39" t="s">
        <v>2067</v>
      </c>
      <c r="F1699" s="40">
        <v>5.0599999999999996</v>
      </c>
      <c r="G1699" s="39" t="s">
        <v>2068</v>
      </c>
      <c r="H1699" s="40">
        <v>0</v>
      </c>
      <c r="I1699" s="39" t="s">
        <v>2069</v>
      </c>
      <c r="J1699" s="40">
        <v>5.0599999999999996</v>
      </c>
    </row>
    <row r="1700" spans="1:10">
      <c r="A1700" s="39"/>
      <c r="B1700" s="39"/>
      <c r="C1700" s="39"/>
      <c r="D1700" s="39"/>
      <c r="E1700" s="39" t="s">
        <v>2070</v>
      </c>
      <c r="F1700" s="40">
        <v>11.907648</v>
      </c>
      <c r="G1700" s="39"/>
      <c r="H1700" s="137" t="s">
        <v>2071</v>
      </c>
      <c r="I1700" s="137"/>
      <c r="J1700" s="40">
        <v>57.85</v>
      </c>
    </row>
    <row r="1701" spans="1:10" ht="30" customHeight="1" thickBot="1">
      <c r="A1701" s="34"/>
      <c r="B1701" s="34"/>
      <c r="C1701" s="34"/>
      <c r="D1701" s="34"/>
      <c r="E1701" s="34"/>
      <c r="F1701" s="34"/>
      <c r="G1701" s="34" t="s">
        <v>2072</v>
      </c>
      <c r="H1701" s="36">
        <v>1</v>
      </c>
      <c r="I1701" s="34" t="s">
        <v>2073</v>
      </c>
      <c r="J1701" s="35">
        <v>57.85</v>
      </c>
    </row>
    <row r="1702" spans="1:10" ht="0.95" customHeight="1" thickTop="1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</row>
    <row r="1703" spans="1:10" ht="18" customHeight="1">
      <c r="A1703" s="2" t="s">
        <v>2956</v>
      </c>
      <c r="B1703" s="4" t="s">
        <v>63</v>
      </c>
      <c r="C1703" s="2" t="s">
        <v>64</v>
      </c>
      <c r="D1703" s="2" t="s">
        <v>8</v>
      </c>
      <c r="E1703" s="134" t="s">
        <v>65</v>
      </c>
      <c r="F1703" s="134"/>
      <c r="G1703" s="3" t="s">
        <v>66</v>
      </c>
      <c r="H1703" s="4" t="s">
        <v>67</v>
      </c>
      <c r="I1703" s="4" t="s">
        <v>2063</v>
      </c>
      <c r="J1703" s="4" t="s">
        <v>69</v>
      </c>
    </row>
    <row r="1704" spans="1:10" ht="48" customHeight="1">
      <c r="A1704" s="9" t="s">
        <v>2064</v>
      </c>
      <c r="B1704" s="14" t="s">
        <v>1857</v>
      </c>
      <c r="C1704" s="9" t="s">
        <v>81</v>
      </c>
      <c r="D1704" s="9" t="s">
        <v>1858</v>
      </c>
      <c r="E1704" s="135" t="s">
        <v>418</v>
      </c>
      <c r="F1704" s="135"/>
      <c r="G1704" s="10" t="s">
        <v>76</v>
      </c>
      <c r="H1704" s="13">
        <v>1</v>
      </c>
      <c r="I1704" s="11">
        <v>4.9800000000000004</v>
      </c>
      <c r="J1704" s="11">
        <v>4.9800000000000004</v>
      </c>
    </row>
    <row r="1705" spans="1:10" ht="24" customHeight="1">
      <c r="A1705" s="16" t="s">
        <v>2075</v>
      </c>
      <c r="B1705" s="18" t="s">
        <v>2682</v>
      </c>
      <c r="C1705" s="16" t="s">
        <v>81</v>
      </c>
      <c r="D1705" s="16" t="s">
        <v>2683</v>
      </c>
      <c r="E1705" s="138" t="s">
        <v>75</v>
      </c>
      <c r="F1705" s="138"/>
      <c r="G1705" s="17" t="s">
        <v>121</v>
      </c>
      <c r="H1705" s="20">
        <v>0.1</v>
      </c>
      <c r="I1705" s="19">
        <v>12.63</v>
      </c>
      <c r="J1705" s="19">
        <v>1.26</v>
      </c>
    </row>
    <row r="1706" spans="1:10" ht="24" customHeight="1">
      <c r="A1706" s="16" t="s">
        <v>2075</v>
      </c>
      <c r="B1706" s="18" t="s">
        <v>2633</v>
      </c>
      <c r="C1706" s="16" t="s">
        <v>81</v>
      </c>
      <c r="D1706" s="16" t="s">
        <v>2634</v>
      </c>
      <c r="E1706" s="138" t="s">
        <v>75</v>
      </c>
      <c r="F1706" s="138"/>
      <c r="G1706" s="17" t="s">
        <v>121</v>
      </c>
      <c r="H1706" s="20">
        <v>0.1</v>
      </c>
      <c r="I1706" s="19">
        <v>16.43</v>
      </c>
      <c r="J1706" s="19">
        <v>1.6400000000000001</v>
      </c>
    </row>
    <row r="1707" spans="1:10" ht="24" customHeight="1">
      <c r="A1707" s="21" t="s">
        <v>2065</v>
      </c>
      <c r="B1707" s="23" t="s">
        <v>2775</v>
      </c>
      <c r="C1707" s="21" t="s">
        <v>81</v>
      </c>
      <c r="D1707" s="21" t="s">
        <v>2776</v>
      </c>
      <c r="E1707" s="136" t="s">
        <v>450</v>
      </c>
      <c r="F1707" s="136"/>
      <c r="G1707" s="22" t="s">
        <v>76</v>
      </c>
      <c r="H1707" s="25">
        <v>9.9000000000000008E-3</v>
      </c>
      <c r="I1707" s="24">
        <v>46.61</v>
      </c>
      <c r="J1707" s="24">
        <v>0.46</v>
      </c>
    </row>
    <row r="1708" spans="1:10" ht="24" customHeight="1">
      <c r="A1708" s="21" t="s">
        <v>2065</v>
      </c>
      <c r="B1708" s="23" t="s">
        <v>2957</v>
      </c>
      <c r="C1708" s="21" t="s">
        <v>81</v>
      </c>
      <c r="D1708" s="21" t="s">
        <v>2958</v>
      </c>
      <c r="E1708" s="136" t="s">
        <v>450</v>
      </c>
      <c r="F1708" s="136"/>
      <c r="G1708" s="22" t="s">
        <v>76</v>
      </c>
      <c r="H1708" s="25">
        <v>1</v>
      </c>
      <c r="I1708" s="24">
        <v>0.8</v>
      </c>
      <c r="J1708" s="24">
        <v>0.8</v>
      </c>
    </row>
    <row r="1709" spans="1:10" ht="24" customHeight="1">
      <c r="A1709" s="21" t="s">
        <v>2065</v>
      </c>
      <c r="B1709" s="23" t="s">
        <v>2721</v>
      </c>
      <c r="C1709" s="21" t="s">
        <v>81</v>
      </c>
      <c r="D1709" s="21" t="s">
        <v>2722</v>
      </c>
      <c r="E1709" s="136" t="s">
        <v>450</v>
      </c>
      <c r="F1709" s="136"/>
      <c r="G1709" s="22" t="s">
        <v>76</v>
      </c>
      <c r="H1709" s="25">
        <v>2.1000000000000001E-2</v>
      </c>
      <c r="I1709" s="24">
        <v>1.6400000000000001</v>
      </c>
      <c r="J1709" s="24">
        <v>0.03</v>
      </c>
    </row>
    <row r="1710" spans="1:10" ht="24" customHeight="1">
      <c r="A1710" s="21" t="s">
        <v>2065</v>
      </c>
      <c r="B1710" s="23" t="s">
        <v>2769</v>
      </c>
      <c r="C1710" s="21" t="s">
        <v>81</v>
      </c>
      <c r="D1710" s="21" t="s">
        <v>2770</v>
      </c>
      <c r="E1710" s="136" t="s">
        <v>450</v>
      </c>
      <c r="F1710" s="136"/>
      <c r="G1710" s="22" t="s">
        <v>76</v>
      </c>
      <c r="H1710" s="25">
        <v>1.4999999999999999E-2</v>
      </c>
      <c r="I1710" s="24">
        <v>52.81</v>
      </c>
      <c r="J1710" s="24">
        <v>0.79</v>
      </c>
    </row>
    <row r="1711" spans="1:10">
      <c r="A1711" s="39"/>
      <c r="B1711" s="39"/>
      <c r="C1711" s="39"/>
      <c r="D1711" s="39"/>
      <c r="E1711" s="39" t="s">
        <v>2067</v>
      </c>
      <c r="F1711" s="40">
        <v>2.2200000000000002</v>
      </c>
      <c r="G1711" s="39" t="s">
        <v>2068</v>
      </c>
      <c r="H1711" s="40">
        <v>0</v>
      </c>
      <c r="I1711" s="39" t="s">
        <v>2069</v>
      </c>
      <c r="J1711" s="40">
        <v>2.2200000000000002</v>
      </c>
    </row>
    <row r="1712" spans="1:10">
      <c r="A1712" s="39"/>
      <c r="B1712" s="39"/>
      <c r="C1712" s="39"/>
      <c r="D1712" s="39"/>
      <c r="E1712" s="39" t="s">
        <v>2070</v>
      </c>
      <c r="F1712" s="40">
        <v>1.290816</v>
      </c>
      <c r="G1712" s="39"/>
      <c r="H1712" s="137" t="s">
        <v>2071</v>
      </c>
      <c r="I1712" s="137"/>
      <c r="J1712" s="40">
        <v>6.27</v>
      </c>
    </row>
    <row r="1713" spans="1:10" ht="30" customHeight="1" thickBot="1">
      <c r="A1713" s="34"/>
      <c r="B1713" s="34"/>
      <c r="C1713" s="34"/>
      <c r="D1713" s="34"/>
      <c r="E1713" s="34"/>
      <c r="F1713" s="34"/>
      <c r="G1713" s="34" t="s">
        <v>2072</v>
      </c>
      <c r="H1713" s="36">
        <v>13</v>
      </c>
      <c r="I1713" s="34" t="s">
        <v>2073</v>
      </c>
      <c r="J1713" s="35">
        <v>81.510000000000005</v>
      </c>
    </row>
    <row r="1714" spans="1:10" ht="0.95" customHeight="1" thickTop="1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</row>
    <row r="1715" spans="1:10" ht="18" customHeight="1">
      <c r="A1715" s="2" t="s">
        <v>2959</v>
      </c>
      <c r="B1715" s="4" t="s">
        <v>63</v>
      </c>
      <c r="C1715" s="2" t="s">
        <v>64</v>
      </c>
      <c r="D1715" s="2" t="s">
        <v>8</v>
      </c>
      <c r="E1715" s="134" t="s">
        <v>65</v>
      </c>
      <c r="F1715" s="134"/>
      <c r="G1715" s="3" t="s">
        <v>66</v>
      </c>
      <c r="H1715" s="4" t="s">
        <v>67</v>
      </c>
      <c r="I1715" s="4" t="s">
        <v>2063</v>
      </c>
      <c r="J1715" s="4" t="s">
        <v>69</v>
      </c>
    </row>
    <row r="1716" spans="1:10" ht="48" customHeight="1">
      <c r="A1716" s="9" t="s">
        <v>2064</v>
      </c>
      <c r="B1716" s="14" t="s">
        <v>1827</v>
      </c>
      <c r="C1716" s="9" t="s">
        <v>81</v>
      </c>
      <c r="D1716" s="9" t="s">
        <v>1828</v>
      </c>
      <c r="E1716" s="135" t="s">
        <v>418</v>
      </c>
      <c r="F1716" s="135"/>
      <c r="G1716" s="10" t="s">
        <v>76</v>
      </c>
      <c r="H1716" s="13">
        <v>1</v>
      </c>
      <c r="I1716" s="11">
        <v>5.59</v>
      </c>
      <c r="J1716" s="11">
        <v>5.59</v>
      </c>
    </row>
    <row r="1717" spans="1:10" ht="24" customHeight="1">
      <c r="A1717" s="16" t="s">
        <v>2075</v>
      </c>
      <c r="B1717" s="18" t="s">
        <v>2682</v>
      </c>
      <c r="C1717" s="16" t="s">
        <v>81</v>
      </c>
      <c r="D1717" s="16" t="s">
        <v>2683</v>
      </c>
      <c r="E1717" s="138" t="s">
        <v>75</v>
      </c>
      <c r="F1717" s="138"/>
      <c r="G1717" s="17" t="s">
        <v>121</v>
      </c>
      <c r="H1717" s="20">
        <v>0.04</v>
      </c>
      <c r="I1717" s="19">
        <v>12.63</v>
      </c>
      <c r="J1717" s="19">
        <v>0.5</v>
      </c>
    </row>
    <row r="1718" spans="1:10" ht="24" customHeight="1">
      <c r="A1718" s="16" t="s">
        <v>2075</v>
      </c>
      <c r="B1718" s="18" t="s">
        <v>2633</v>
      </c>
      <c r="C1718" s="16" t="s">
        <v>81</v>
      </c>
      <c r="D1718" s="16" t="s">
        <v>2634</v>
      </c>
      <c r="E1718" s="138" t="s">
        <v>75</v>
      </c>
      <c r="F1718" s="138"/>
      <c r="G1718" s="17" t="s">
        <v>121</v>
      </c>
      <c r="H1718" s="20">
        <v>0.04</v>
      </c>
      <c r="I1718" s="19">
        <v>16.43</v>
      </c>
      <c r="J1718" s="19">
        <v>0.65</v>
      </c>
    </row>
    <row r="1719" spans="1:10" ht="24" customHeight="1">
      <c r="A1719" s="21" t="s">
        <v>2065</v>
      </c>
      <c r="B1719" s="23" t="s">
        <v>2943</v>
      </c>
      <c r="C1719" s="21" t="s">
        <v>81</v>
      </c>
      <c r="D1719" s="21" t="s">
        <v>2944</v>
      </c>
      <c r="E1719" s="136" t="s">
        <v>450</v>
      </c>
      <c r="F1719" s="136"/>
      <c r="G1719" s="22" t="s">
        <v>76</v>
      </c>
      <c r="H1719" s="25">
        <v>1</v>
      </c>
      <c r="I1719" s="24">
        <v>1.6600000000000001</v>
      </c>
      <c r="J1719" s="24">
        <v>1.6600000000000001</v>
      </c>
    </row>
    <row r="1720" spans="1:10" ht="24" customHeight="1">
      <c r="A1720" s="21" t="s">
        <v>2065</v>
      </c>
      <c r="B1720" s="23" t="s">
        <v>2960</v>
      </c>
      <c r="C1720" s="21" t="s">
        <v>81</v>
      </c>
      <c r="D1720" s="21" t="s">
        <v>2961</v>
      </c>
      <c r="E1720" s="136" t="s">
        <v>450</v>
      </c>
      <c r="F1720" s="136"/>
      <c r="G1720" s="22" t="s">
        <v>76</v>
      </c>
      <c r="H1720" s="25">
        <v>1</v>
      </c>
      <c r="I1720" s="24">
        <v>2.4</v>
      </c>
      <c r="J1720" s="24">
        <v>2.4</v>
      </c>
    </row>
    <row r="1721" spans="1:10" ht="36" customHeight="1">
      <c r="A1721" s="21" t="s">
        <v>2065</v>
      </c>
      <c r="B1721" s="23" t="s">
        <v>2962</v>
      </c>
      <c r="C1721" s="21" t="s">
        <v>81</v>
      </c>
      <c r="D1721" s="21" t="s">
        <v>2963</v>
      </c>
      <c r="E1721" s="136" t="s">
        <v>450</v>
      </c>
      <c r="F1721" s="136"/>
      <c r="G1721" s="22" t="s">
        <v>76</v>
      </c>
      <c r="H1721" s="25">
        <v>0.02</v>
      </c>
      <c r="I1721" s="24">
        <v>19.239999999999998</v>
      </c>
      <c r="J1721" s="24">
        <v>0.38</v>
      </c>
    </row>
    <row r="1722" spans="1:10">
      <c r="A1722" s="39"/>
      <c r="B1722" s="39"/>
      <c r="C1722" s="39"/>
      <c r="D1722" s="39"/>
      <c r="E1722" s="39" t="s">
        <v>2067</v>
      </c>
      <c r="F1722" s="40">
        <v>0.89</v>
      </c>
      <c r="G1722" s="39" t="s">
        <v>2068</v>
      </c>
      <c r="H1722" s="40">
        <v>0</v>
      </c>
      <c r="I1722" s="39" t="s">
        <v>2069</v>
      </c>
      <c r="J1722" s="40">
        <v>0.89</v>
      </c>
    </row>
    <row r="1723" spans="1:10">
      <c r="A1723" s="39"/>
      <c r="B1723" s="39"/>
      <c r="C1723" s="39"/>
      <c r="D1723" s="39"/>
      <c r="E1723" s="39" t="s">
        <v>2070</v>
      </c>
      <c r="F1723" s="40">
        <v>1.448928</v>
      </c>
      <c r="G1723" s="39"/>
      <c r="H1723" s="137" t="s">
        <v>2071</v>
      </c>
      <c r="I1723" s="137"/>
      <c r="J1723" s="40">
        <v>7.04</v>
      </c>
    </row>
    <row r="1724" spans="1:10" ht="30" customHeight="1" thickBot="1">
      <c r="A1724" s="34"/>
      <c r="B1724" s="34"/>
      <c r="C1724" s="34"/>
      <c r="D1724" s="34"/>
      <c r="E1724" s="34"/>
      <c r="F1724" s="34"/>
      <c r="G1724" s="34" t="s">
        <v>2072</v>
      </c>
      <c r="H1724" s="36">
        <v>13</v>
      </c>
      <c r="I1724" s="34" t="s">
        <v>2073</v>
      </c>
      <c r="J1724" s="35">
        <v>91.52</v>
      </c>
    </row>
    <row r="1725" spans="1:10" ht="0.95" customHeight="1" thickTop="1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</row>
    <row r="1726" spans="1:10" ht="18" customHeight="1">
      <c r="A1726" s="2" t="s">
        <v>2964</v>
      </c>
      <c r="B1726" s="4" t="s">
        <v>63</v>
      </c>
      <c r="C1726" s="2" t="s">
        <v>64</v>
      </c>
      <c r="D1726" s="2" t="s">
        <v>8</v>
      </c>
      <c r="E1726" s="134" t="s">
        <v>65</v>
      </c>
      <c r="F1726" s="134"/>
      <c r="G1726" s="3" t="s">
        <v>66</v>
      </c>
      <c r="H1726" s="4" t="s">
        <v>67</v>
      </c>
      <c r="I1726" s="4" t="s">
        <v>2063</v>
      </c>
      <c r="J1726" s="4" t="s">
        <v>69</v>
      </c>
    </row>
    <row r="1727" spans="1:10" ht="48" customHeight="1">
      <c r="A1727" s="9" t="s">
        <v>2064</v>
      </c>
      <c r="B1727" s="14" t="s">
        <v>1754</v>
      </c>
      <c r="C1727" s="9" t="s">
        <v>81</v>
      </c>
      <c r="D1727" s="9" t="s">
        <v>1755</v>
      </c>
      <c r="E1727" s="135" t="s">
        <v>418</v>
      </c>
      <c r="F1727" s="135"/>
      <c r="G1727" s="10" t="s">
        <v>76</v>
      </c>
      <c r="H1727" s="13">
        <v>1</v>
      </c>
      <c r="I1727" s="11">
        <v>13.67</v>
      </c>
      <c r="J1727" s="11">
        <v>13.67</v>
      </c>
    </row>
    <row r="1728" spans="1:10" ht="24" customHeight="1">
      <c r="A1728" s="16" t="s">
        <v>2075</v>
      </c>
      <c r="B1728" s="18" t="s">
        <v>2633</v>
      </c>
      <c r="C1728" s="16" t="s">
        <v>81</v>
      </c>
      <c r="D1728" s="16" t="s">
        <v>2634</v>
      </c>
      <c r="E1728" s="138" t="s">
        <v>75</v>
      </c>
      <c r="F1728" s="138"/>
      <c r="G1728" s="17" t="s">
        <v>121</v>
      </c>
      <c r="H1728" s="20">
        <v>0.12</v>
      </c>
      <c r="I1728" s="19">
        <v>16.43</v>
      </c>
      <c r="J1728" s="19">
        <v>1.97</v>
      </c>
    </row>
    <row r="1729" spans="1:10" ht="24" customHeight="1">
      <c r="A1729" s="16" t="s">
        <v>2075</v>
      </c>
      <c r="B1729" s="18" t="s">
        <v>2682</v>
      </c>
      <c r="C1729" s="16" t="s">
        <v>81</v>
      </c>
      <c r="D1729" s="16" t="s">
        <v>2683</v>
      </c>
      <c r="E1729" s="138" t="s">
        <v>75</v>
      </c>
      <c r="F1729" s="138"/>
      <c r="G1729" s="17" t="s">
        <v>121</v>
      </c>
      <c r="H1729" s="20">
        <v>0.12</v>
      </c>
      <c r="I1729" s="19">
        <v>12.63</v>
      </c>
      <c r="J1729" s="19">
        <v>1.51</v>
      </c>
    </row>
    <row r="1730" spans="1:10" ht="24" customHeight="1">
      <c r="A1730" s="21" t="s">
        <v>2065</v>
      </c>
      <c r="B1730" s="23" t="s">
        <v>2940</v>
      </c>
      <c r="C1730" s="21" t="s">
        <v>81</v>
      </c>
      <c r="D1730" s="21" t="s">
        <v>2941</v>
      </c>
      <c r="E1730" s="136" t="s">
        <v>450</v>
      </c>
      <c r="F1730" s="136"/>
      <c r="G1730" s="22" t="s">
        <v>76</v>
      </c>
      <c r="H1730" s="25">
        <v>1</v>
      </c>
      <c r="I1730" s="24">
        <v>2.93</v>
      </c>
      <c r="J1730" s="24">
        <v>2.93</v>
      </c>
    </row>
    <row r="1731" spans="1:10" ht="24" customHeight="1">
      <c r="A1731" s="21" t="s">
        <v>2065</v>
      </c>
      <c r="B1731" s="23" t="s">
        <v>2965</v>
      </c>
      <c r="C1731" s="21" t="s">
        <v>81</v>
      </c>
      <c r="D1731" s="21" t="s">
        <v>2966</v>
      </c>
      <c r="E1731" s="136" t="s">
        <v>450</v>
      </c>
      <c r="F1731" s="136"/>
      <c r="G1731" s="22" t="s">
        <v>76</v>
      </c>
      <c r="H1731" s="25">
        <v>1</v>
      </c>
      <c r="I1731" s="24">
        <v>6.38</v>
      </c>
      <c r="J1731" s="24">
        <v>6.38</v>
      </c>
    </row>
    <row r="1732" spans="1:10" ht="36" customHeight="1">
      <c r="A1732" s="21" t="s">
        <v>2065</v>
      </c>
      <c r="B1732" s="23" t="s">
        <v>2962</v>
      </c>
      <c r="C1732" s="21" t="s">
        <v>81</v>
      </c>
      <c r="D1732" s="21" t="s">
        <v>2963</v>
      </c>
      <c r="E1732" s="136" t="s">
        <v>450</v>
      </c>
      <c r="F1732" s="136"/>
      <c r="G1732" s="22" t="s">
        <v>76</v>
      </c>
      <c r="H1732" s="25">
        <v>4.5999999999999999E-2</v>
      </c>
      <c r="I1732" s="24">
        <v>19.239999999999998</v>
      </c>
      <c r="J1732" s="24">
        <v>0.88</v>
      </c>
    </row>
    <row r="1733" spans="1:10">
      <c r="A1733" s="39"/>
      <c r="B1733" s="39"/>
      <c r="C1733" s="39"/>
      <c r="D1733" s="39"/>
      <c r="E1733" s="39" t="s">
        <v>2067</v>
      </c>
      <c r="F1733" s="40">
        <v>2.67</v>
      </c>
      <c r="G1733" s="39" t="s">
        <v>2068</v>
      </c>
      <c r="H1733" s="40">
        <v>0</v>
      </c>
      <c r="I1733" s="39" t="s">
        <v>2069</v>
      </c>
      <c r="J1733" s="40">
        <v>2.67</v>
      </c>
    </row>
    <row r="1734" spans="1:10">
      <c r="A1734" s="39"/>
      <c r="B1734" s="39"/>
      <c r="C1734" s="39"/>
      <c r="D1734" s="39"/>
      <c r="E1734" s="39" t="s">
        <v>2070</v>
      </c>
      <c r="F1734" s="40">
        <v>3.5432639999999997</v>
      </c>
      <c r="G1734" s="39"/>
      <c r="H1734" s="137" t="s">
        <v>2071</v>
      </c>
      <c r="I1734" s="137"/>
      <c r="J1734" s="40">
        <v>17.21</v>
      </c>
    </row>
    <row r="1735" spans="1:10" ht="30" customHeight="1" thickBot="1">
      <c r="A1735" s="34"/>
      <c r="B1735" s="34"/>
      <c r="C1735" s="34"/>
      <c r="D1735" s="34"/>
      <c r="E1735" s="34"/>
      <c r="F1735" s="34"/>
      <c r="G1735" s="34" t="s">
        <v>2072</v>
      </c>
      <c r="H1735" s="36">
        <v>8</v>
      </c>
      <c r="I1735" s="34" t="s">
        <v>2073</v>
      </c>
      <c r="J1735" s="35">
        <v>137.68</v>
      </c>
    </row>
    <row r="1736" spans="1:10" ht="0.95" customHeight="1" thickTop="1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</row>
    <row r="1737" spans="1:10" ht="18" customHeight="1">
      <c r="A1737" s="2" t="s">
        <v>2967</v>
      </c>
      <c r="B1737" s="4" t="s">
        <v>63</v>
      </c>
      <c r="C1737" s="2" t="s">
        <v>64</v>
      </c>
      <c r="D1737" s="2" t="s">
        <v>8</v>
      </c>
      <c r="E1737" s="134" t="s">
        <v>65</v>
      </c>
      <c r="F1737" s="134"/>
      <c r="G1737" s="3" t="s">
        <v>66</v>
      </c>
      <c r="H1737" s="4" t="s">
        <v>67</v>
      </c>
      <c r="I1737" s="4" t="s">
        <v>2063</v>
      </c>
      <c r="J1737" s="4" t="s">
        <v>69</v>
      </c>
    </row>
    <row r="1738" spans="1:10" ht="48" customHeight="1">
      <c r="A1738" s="9" t="s">
        <v>2064</v>
      </c>
      <c r="B1738" s="14" t="s">
        <v>1716</v>
      </c>
      <c r="C1738" s="9" t="s">
        <v>81</v>
      </c>
      <c r="D1738" s="9" t="s">
        <v>1717</v>
      </c>
      <c r="E1738" s="135" t="s">
        <v>418</v>
      </c>
      <c r="F1738" s="135"/>
      <c r="G1738" s="10" t="s">
        <v>76</v>
      </c>
      <c r="H1738" s="13">
        <v>1</v>
      </c>
      <c r="I1738" s="11">
        <v>5.12</v>
      </c>
      <c r="J1738" s="11">
        <v>5.12</v>
      </c>
    </row>
    <row r="1739" spans="1:10" ht="24" customHeight="1">
      <c r="A1739" s="16" t="s">
        <v>2075</v>
      </c>
      <c r="B1739" s="18" t="s">
        <v>2633</v>
      </c>
      <c r="C1739" s="16" t="s">
        <v>81</v>
      </c>
      <c r="D1739" s="16" t="s">
        <v>2634</v>
      </c>
      <c r="E1739" s="138" t="s">
        <v>75</v>
      </c>
      <c r="F1739" s="138"/>
      <c r="G1739" s="17" t="s">
        <v>121</v>
      </c>
      <c r="H1739" s="20">
        <v>0.04</v>
      </c>
      <c r="I1739" s="19">
        <v>16.43</v>
      </c>
      <c r="J1739" s="19">
        <v>0.65</v>
      </c>
    </row>
    <row r="1740" spans="1:10" ht="24" customHeight="1">
      <c r="A1740" s="16" t="s">
        <v>2075</v>
      </c>
      <c r="B1740" s="18" t="s">
        <v>2682</v>
      </c>
      <c r="C1740" s="16" t="s">
        <v>81</v>
      </c>
      <c r="D1740" s="16" t="s">
        <v>2683</v>
      </c>
      <c r="E1740" s="138" t="s">
        <v>75</v>
      </c>
      <c r="F1740" s="138"/>
      <c r="G1740" s="17" t="s">
        <v>121</v>
      </c>
      <c r="H1740" s="20">
        <v>0.04</v>
      </c>
      <c r="I1740" s="19">
        <v>12.63</v>
      </c>
      <c r="J1740" s="19">
        <v>0.5</v>
      </c>
    </row>
    <row r="1741" spans="1:10" ht="24" customHeight="1">
      <c r="A1741" s="21" t="s">
        <v>2065</v>
      </c>
      <c r="B1741" s="23" t="s">
        <v>2943</v>
      </c>
      <c r="C1741" s="21" t="s">
        <v>81</v>
      </c>
      <c r="D1741" s="21" t="s">
        <v>2944</v>
      </c>
      <c r="E1741" s="136" t="s">
        <v>450</v>
      </c>
      <c r="F1741" s="136"/>
      <c r="G1741" s="22" t="s">
        <v>76</v>
      </c>
      <c r="H1741" s="25">
        <v>1</v>
      </c>
      <c r="I1741" s="24">
        <v>1.6600000000000001</v>
      </c>
      <c r="J1741" s="24">
        <v>1.6600000000000001</v>
      </c>
    </row>
    <row r="1742" spans="1:10" ht="24" customHeight="1">
      <c r="A1742" s="21" t="s">
        <v>2065</v>
      </c>
      <c r="B1742" s="23" t="s">
        <v>2968</v>
      </c>
      <c r="C1742" s="21" t="s">
        <v>81</v>
      </c>
      <c r="D1742" s="21" t="s">
        <v>2969</v>
      </c>
      <c r="E1742" s="136" t="s">
        <v>450</v>
      </c>
      <c r="F1742" s="136"/>
      <c r="G1742" s="22" t="s">
        <v>76</v>
      </c>
      <c r="H1742" s="25">
        <v>1</v>
      </c>
      <c r="I1742" s="24">
        <v>1.9300000000000002</v>
      </c>
      <c r="J1742" s="24">
        <v>1.9300000000000002</v>
      </c>
    </row>
    <row r="1743" spans="1:10" ht="36" customHeight="1">
      <c r="A1743" s="21" t="s">
        <v>2065</v>
      </c>
      <c r="B1743" s="23" t="s">
        <v>2962</v>
      </c>
      <c r="C1743" s="21" t="s">
        <v>81</v>
      </c>
      <c r="D1743" s="21" t="s">
        <v>2963</v>
      </c>
      <c r="E1743" s="136" t="s">
        <v>450</v>
      </c>
      <c r="F1743" s="136"/>
      <c r="G1743" s="22" t="s">
        <v>76</v>
      </c>
      <c r="H1743" s="25">
        <v>0.02</v>
      </c>
      <c r="I1743" s="24">
        <v>19.239999999999998</v>
      </c>
      <c r="J1743" s="24">
        <v>0.38</v>
      </c>
    </row>
    <row r="1744" spans="1:10">
      <c r="A1744" s="39"/>
      <c r="B1744" s="39"/>
      <c r="C1744" s="39"/>
      <c r="D1744" s="39"/>
      <c r="E1744" s="39" t="s">
        <v>2067</v>
      </c>
      <c r="F1744" s="40">
        <v>0.89</v>
      </c>
      <c r="G1744" s="39" t="s">
        <v>2068</v>
      </c>
      <c r="H1744" s="40">
        <v>0</v>
      </c>
      <c r="I1744" s="39" t="s">
        <v>2069</v>
      </c>
      <c r="J1744" s="40">
        <v>0.89</v>
      </c>
    </row>
    <row r="1745" spans="1:10">
      <c r="A1745" s="39"/>
      <c r="B1745" s="39"/>
      <c r="C1745" s="39"/>
      <c r="D1745" s="39"/>
      <c r="E1745" s="39" t="s">
        <v>2070</v>
      </c>
      <c r="F1745" s="40">
        <v>1.3271040000000001</v>
      </c>
      <c r="G1745" s="39"/>
      <c r="H1745" s="137" t="s">
        <v>2071</v>
      </c>
      <c r="I1745" s="137"/>
      <c r="J1745" s="40">
        <v>6.45</v>
      </c>
    </row>
    <row r="1746" spans="1:10" ht="30" customHeight="1" thickBot="1">
      <c r="A1746" s="34"/>
      <c r="B1746" s="34"/>
      <c r="C1746" s="34"/>
      <c r="D1746" s="34"/>
      <c r="E1746" s="34"/>
      <c r="F1746" s="34"/>
      <c r="G1746" s="34" t="s">
        <v>2072</v>
      </c>
      <c r="H1746" s="36">
        <v>24</v>
      </c>
      <c r="I1746" s="34" t="s">
        <v>2073</v>
      </c>
      <c r="J1746" s="35">
        <v>154.80000000000001</v>
      </c>
    </row>
    <row r="1747" spans="1:10" ht="0.95" customHeight="1" thickTop="1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</row>
    <row r="1748" spans="1:10" ht="18" customHeight="1">
      <c r="A1748" s="2" t="s">
        <v>2970</v>
      </c>
      <c r="B1748" s="4" t="s">
        <v>63</v>
      </c>
      <c r="C1748" s="2" t="s">
        <v>64</v>
      </c>
      <c r="D1748" s="2" t="s">
        <v>8</v>
      </c>
      <c r="E1748" s="134" t="s">
        <v>65</v>
      </c>
      <c r="F1748" s="134"/>
      <c r="G1748" s="3" t="s">
        <v>66</v>
      </c>
      <c r="H1748" s="4" t="s">
        <v>67</v>
      </c>
      <c r="I1748" s="4" t="s">
        <v>2063</v>
      </c>
      <c r="J1748" s="4" t="s">
        <v>69</v>
      </c>
    </row>
    <row r="1749" spans="1:10" ht="48" customHeight="1">
      <c r="A1749" s="9" t="s">
        <v>2064</v>
      </c>
      <c r="B1749" s="14" t="s">
        <v>1814</v>
      </c>
      <c r="C1749" s="9" t="s">
        <v>81</v>
      </c>
      <c r="D1749" s="9" t="s">
        <v>1815</v>
      </c>
      <c r="E1749" s="135" t="s">
        <v>418</v>
      </c>
      <c r="F1749" s="135"/>
      <c r="G1749" s="10" t="s">
        <v>76</v>
      </c>
      <c r="H1749" s="13">
        <v>1</v>
      </c>
      <c r="I1749" s="11">
        <v>6.98</v>
      </c>
      <c r="J1749" s="11">
        <v>6.98</v>
      </c>
    </row>
    <row r="1750" spans="1:10" ht="24" customHeight="1">
      <c r="A1750" s="16" t="s">
        <v>2075</v>
      </c>
      <c r="B1750" s="18" t="s">
        <v>2682</v>
      </c>
      <c r="C1750" s="16" t="s">
        <v>81</v>
      </c>
      <c r="D1750" s="16" t="s">
        <v>2683</v>
      </c>
      <c r="E1750" s="138" t="s">
        <v>75</v>
      </c>
      <c r="F1750" s="138"/>
      <c r="G1750" s="17" t="s">
        <v>121</v>
      </c>
      <c r="H1750" s="20">
        <v>0.1</v>
      </c>
      <c r="I1750" s="19">
        <v>12.63</v>
      </c>
      <c r="J1750" s="19">
        <v>1.26</v>
      </c>
    </row>
    <row r="1751" spans="1:10" ht="24" customHeight="1">
      <c r="A1751" s="16" t="s">
        <v>2075</v>
      </c>
      <c r="B1751" s="18" t="s">
        <v>2633</v>
      </c>
      <c r="C1751" s="16" t="s">
        <v>81</v>
      </c>
      <c r="D1751" s="16" t="s">
        <v>2634</v>
      </c>
      <c r="E1751" s="138" t="s">
        <v>75</v>
      </c>
      <c r="F1751" s="138"/>
      <c r="G1751" s="17" t="s">
        <v>121</v>
      </c>
      <c r="H1751" s="20">
        <v>0.1</v>
      </c>
      <c r="I1751" s="19">
        <v>16.43</v>
      </c>
      <c r="J1751" s="19">
        <v>1.6400000000000001</v>
      </c>
    </row>
    <row r="1752" spans="1:10" ht="24" customHeight="1">
      <c r="A1752" s="21" t="s">
        <v>2065</v>
      </c>
      <c r="B1752" s="23" t="s">
        <v>2775</v>
      </c>
      <c r="C1752" s="21" t="s">
        <v>81</v>
      </c>
      <c r="D1752" s="21" t="s">
        <v>2776</v>
      </c>
      <c r="E1752" s="136" t="s">
        <v>450</v>
      </c>
      <c r="F1752" s="136"/>
      <c r="G1752" s="22" t="s">
        <v>76</v>
      </c>
      <c r="H1752" s="25">
        <v>9.9000000000000008E-3</v>
      </c>
      <c r="I1752" s="24">
        <v>46.61</v>
      </c>
      <c r="J1752" s="24">
        <v>0.46</v>
      </c>
    </row>
    <row r="1753" spans="1:10" ht="24" customHeight="1">
      <c r="A1753" s="21" t="s">
        <v>2065</v>
      </c>
      <c r="B1753" s="23" t="s">
        <v>2971</v>
      </c>
      <c r="C1753" s="21" t="s">
        <v>81</v>
      </c>
      <c r="D1753" s="21" t="s">
        <v>2972</v>
      </c>
      <c r="E1753" s="136" t="s">
        <v>450</v>
      </c>
      <c r="F1753" s="136"/>
      <c r="G1753" s="22" t="s">
        <v>76</v>
      </c>
      <c r="H1753" s="25">
        <v>1</v>
      </c>
      <c r="I1753" s="24">
        <v>2.8</v>
      </c>
      <c r="J1753" s="24">
        <v>2.8</v>
      </c>
    </row>
    <row r="1754" spans="1:10" ht="24" customHeight="1">
      <c r="A1754" s="21" t="s">
        <v>2065</v>
      </c>
      <c r="B1754" s="23" t="s">
        <v>2721</v>
      </c>
      <c r="C1754" s="21" t="s">
        <v>81</v>
      </c>
      <c r="D1754" s="21" t="s">
        <v>2722</v>
      </c>
      <c r="E1754" s="136" t="s">
        <v>450</v>
      </c>
      <c r="F1754" s="136"/>
      <c r="G1754" s="22" t="s">
        <v>76</v>
      </c>
      <c r="H1754" s="25">
        <v>2.1000000000000001E-2</v>
      </c>
      <c r="I1754" s="24">
        <v>1.6400000000000001</v>
      </c>
      <c r="J1754" s="24">
        <v>0.03</v>
      </c>
    </row>
    <row r="1755" spans="1:10" ht="24" customHeight="1">
      <c r="A1755" s="21" t="s">
        <v>2065</v>
      </c>
      <c r="B1755" s="23" t="s">
        <v>2769</v>
      </c>
      <c r="C1755" s="21" t="s">
        <v>81</v>
      </c>
      <c r="D1755" s="21" t="s">
        <v>2770</v>
      </c>
      <c r="E1755" s="136" t="s">
        <v>450</v>
      </c>
      <c r="F1755" s="136"/>
      <c r="G1755" s="22" t="s">
        <v>76</v>
      </c>
      <c r="H1755" s="25">
        <v>1.4999999999999999E-2</v>
      </c>
      <c r="I1755" s="24">
        <v>52.81</v>
      </c>
      <c r="J1755" s="24">
        <v>0.79</v>
      </c>
    </row>
    <row r="1756" spans="1:10">
      <c r="A1756" s="39"/>
      <c r="B1756" s="39"/>
      <c r="C1756" s="39"/>
      <c r="D1756" s="39"/>
      <c r="E1756" s="39" t="s">
        <v>2067</v>
      </c>
      <c r="F1756" s="40">
        <v>2.2200000000000002</v>
      </c>
      <c r="G1756" s="39" t="s">
        <v>2068</v>
      </c>
      <c r="H1756" s="40">
        <v>0</v>
      </c>
      <c r="I1756" s="39" t="s">
        <v>2069</v>
      </c>
      <c r="J1756" s="40">
        <v>2.2200000000000002</v>
      </c>
    </row>
    <row r="1757" spans="1:10">
      <c r="A1757" s="39"/>
      <c r="B1757" s="39"/>
      <c r="C1757" s="39"/>
      <c r="D1757" s="39"/>
      <c r="E1757" s="39" t="s">
        <v>2070</v>
      </c>
      <c r="F1757" s="40">
        <v>1.8092160000000002</v>
      </c>
      <c r="G1757" s="39"/>
      <c r="H1757" s="137" t="s">
        <v>2071</v>
      </c>
      <c r="I1757" s="137"/>
      <c r="J1757" s="40">
        <v>8.7899999999999991</v>
      </c>
    </row>
    <row r="1758" spans="1:10" ht="30" customHeight="1" thickBot="1">
      <c r="A1758" s="34"/>
      <c r="B1758" s="34"/>
      <c r="C1758" s="34"/>
      <c r="D1758" s="34"/>
      <c r="E1758" s="34"/>
      <c r="F1758" s="34"/>
      <c r="G1758" s="34" t="s">
        <v>2072</v>
      </c>
      <c r="H1758" s="36">
        <v>12</v>
      </c>
      <c r="I1758" s="34" t="s">
        <v>2073</v>
      </c>
      <c r="J1758" s="35">
        <v>105.48</v>
      </c>
    </row>
    <row r="1759" spans="1:10" ht="0.95" customHeight="1" thickTop="1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</row>
    <row r="1760" spans="1:10" ht="18" customHeight="1">
      <c r="A1760" s="2" t="s">
        <v>2973</v>
      </c>
      <c r="B1760" s="4" t="s">
        <v>63</v>
      </c>
      <c r="C1760" s="2" t="s">
        <v>64</v>
      </c>
      <c r="D1760" s="2" t="s">
        <v>8</v>
      </c>
      <c r="E1760" s="134" t="s">
        <v>65</v>
      </c>
      <c r="F1760" s="134"/>
      <c r="G1760" s="3" t="s">
        <v>66</v>
      </c>
      <c r="H1760" s="4" t="s">
        <v>67</v>
      </c>
      <c r="I1760" s="4" t="s">
        <v>2063</v>
      </c>
      <c r="J1760" s="4" t="s">
        <v>69</v>
      </c>
    </row>
    <row r="1761" spans="1:10" ht="24" customHeight="1">
      <c r="A1761" s="9" t="s">
        <v>2064</v>
      </c>
      <c r="B1761" s="14" t="s">
        <v>1789</v>
      </c>
      <c r="C1761" s="9" t="s">
        <v>188</v>
      </c>
      <c r="D1761" s="9" t="s">
        <v>1790</v>
      </c>
      <c r="E1761" s="135" t="s">
        <v>1265</v>
      </c>
      <c r="F1761" s="135"/>
      <c r="G1761" s="10" t="s">
        <v>191</v>
      </c>
      <c r="H1761" s="13">
        <v>1</v>
      </c>
      <c r="I1761" s="11">
        <v>33.520000000000003</v>
      </c>
      <c r="J1761" s="11">
        <v>33.520000000000003</v>
      </c>
    </row>
    <row r="1762" spans="1:10" ht="24" customHeight="1">
      <c r="A1762" s="16" t="s">
        <v>2075</v>
      </c>
      <c r="B1762" s="18" t="s">
        <v>2308</v>
      </c>
      <c r="C1762" s="16" t="s">
        <v>188</v>
      </c>
      <c r="D1762" s="16" t="s">
        <v>2309</v>
      </c>
      <c r="E1762" s="138" t="s">
        <v>2306</v>
      </c>
      <c r="F1762" s="138"/>
      <c r="G1762" s="17" t="s">
        <v>2307</v>
      </c>
      <c r="H1762" s="20">
        <v>0.46</v>
      </c>
      <c r="I1762" s="19">
        <v>2.73</v>
      </c>
      <c r="J1762" s="19">
        <v>1.25</v>
      </c>
    </row>
    <row r="1763" spans="1:10" ht="24" customHeight="1">
      <c r="A1763" s="16" t="s">
        <v>2075</v>
      </c>
      <c r="B1763" s="18" t="s">
        <v>2689</v>
      </c>
      <c r="C1763" s="16" t="s">
        <v>188</v>
      </c>
      <c r="D1763" s="16" t="s">
        <v>2690</v>
      </c>
      <c r="E1763" s="138" t="s">
        <v>2306</v>
      </c>
      <c r="F1763" s="138"/>
      <c r="G1763" s="17" t="s">
        <v>2307</v>
      </c>
      <c r="H1763" s="20">
        <v>0.46</v>
      </c>
      <c r="I1763" s="19">
        <v>2.67</v>
      </c>
      <c r="J1763" s="19">
        <v>1.22</v>
      </c>
    </row>
    <row r="1764" spans="1:10" ht="24" customHeight="1">
      <c r="A1764" s="21" t="s">
        <v>2065</v>
      </c>
      <c r="B1764" s="23" t="s">
        <v>2810</v>
      </c>
      <c r="C1764" s="21" t="s">
        <v>188</v>
      </c>
      <c r="D1764" s="21" t="s">
        <v>2811</v>
      </c>
      <c r="E1764" s="136" t="s">
        <v>450</v>
      </c>
      <c r="F1764" s="136"/>
      <c r="G1764" s="22" t="s">
        <v>2385</v>
      </c>
      <c r="H1764" s="25">
        <v>5.6000000000000001E-2</v>
      </c>
      <c r="I1764" s="24">
        <v>52.93</v>
      </c>
      <c r="J1764" s="24">
        <v>2.96</v>
      </c>
    </row>
    <row r="1765" spans="1:10" ht="24" customHeight="1">
      <c r="A1765" s="21" t="s">
        <v>2065</v>
      </c>
      <c r="B1765" s="23" t="s">
        <v>2943</v>
      </c>
      <c r="C1765" s="21" t="s">
        <v>81</v>
      </c>
      <c r="D1765" s="21" t="s">
        <v>2944</v>
      </c>
      <c r="E1765" s="136" t="s">
        <v>450</v>
      </c>
      <c r="F1765" s="136"/>
      <c r="G1765" s="22" t="s">
        <v>76</v>
      </c>
      <c r="H1765" s="25">
        <v>1</v>
      </c>
      <c r="I1765" s="24">
        <v>1.6600000000000001</v>
      </c>
      <c r="J1765" s="24">
        <v>1.6600000000000001</v>
      </c>
    </row>
    <row r="1766" spans="1:10" ht="24" customHeight="1">
      <c r="A1766" s="21" t="s">
        <v>2065</v>
      </c>
      <c r="B1766" s="23" t="s">
        <v>2940</v>
      </c>
      <c r="C1766" s="21" t="s">
        <v>81</v>
      </c>
      <c r="D1766" s="21" t="s">
        <v>2941</v>
      </c>
      <c r="E1766" s="136" t="s">
        <v>450</v>
      </c>
      <c r="F1766" s="136"/>
      <c r="G1766" s="22" t="s">
        <v>76</v>
      </c>
      <c r="H1766" s="25">
        <v>1</v>
      </c>
      <c r="I1766" s="24">
        <v>2.93</v>
      </c>
      <c r="J1766" s="24">
        <v>2.93</v>
      </c>
    </row>
    <row r="1767" spans="1:10" ht="24" customHeight="1">
      <c r="A1767" s="21" t="s">
        <v>2065</v>
      </c>
      <c r="B1767" s="23" t="s">
        <v>2694</v>
      </c>
      <c r="C1767" s="21" t="s">
        <v>81</v>
      </c>
      <c r="D1767" s="21" t="s">
        <v>2695</v>
      </c>
      <c r="E1767" s="136" t="s">
        <v>2318</v>
      </c>
      <c r="F1767" s="136"/>
      <c r="G1767" s="22" t="s">
        <v>121</v>
      </c>
      <c r="H1767" s="25">
        <v>0.46</v>
      </c>
      <c r="I1767" s="24">
        <v>12.9</v>
      </c>
      <c r="J1767" s="24">
        <v>5.93</v>
      </c>
    </row>
    <row r="1768" spans="1:10" ht="24" customHeight="1">
      <c r="A1768" s="21" t="s">
        <v>2065</v>
      </c>
      <c r="B1768" s="23" t="s">
        <v>2974</v>
      </c>
      <c r="C1768" s="21" t="s">
        <v>81</v>
      </c>
      <c r="D1768" s="21" t="s">
        <v>2975</v>
      </c>
      <c r="E1768" s="136" t="s">
        <v>450</v>
      </c>
      <c r="F1768" s="136"/>
      <c r="G1768" s="22" t="s">
        <v>76</v>
      </c>
      <c r="H1768" s="25">
        <v>1</v>
      </c>
      <c r="I1768" s="24">
        <v>13.36</v>
      </c>
      <c r="J1768" s="24">
        <v>13.36</v>
      </c>
    </row>
    <row r="1769" spans="1:10" ht="24" customHeight="1">
      <c r="A1769" s="21" t="s">
        <v>2065</v>
      </c>
      <c r="B1769" s="23" t="s">
        <v>2321</v>
      </c>
      <c r="C1769" s="21" t="s">
        <v>81</v>
      </c>
      <c r="D1769" s="21" t="s">
        <v>2322</v>
      </c>
      <c r="E1769" s="136" t="s">
        <v>2318</v>
      </c>
      <c r="F1769" s="136"/>
      <c r="G1769" s="22" t="s">
        <v>121</v>
      </c>
      <c r="H1769" s="25">
        <v>0.46</v>
      </c>
      <c r="I1769" s="24">
        <v>9.16</v>
      </c>
      <c r="J1769" s="24">
        <v>4.21</v>
      </c>
    </row>
    <row r="1770" spans="1:10">
      <c r="A1770" s="39"/>
      <c r="B1770" s="39"/>
      <c r="C1770" s="39"/>
      <c r="D1770" s="39"/>
      <c r="E1770" s="39" t="s">
        <v>2067</v>
      </c>
      <c r="F1770" s="40">
        <v>10.14</v>
      </c>
      <c r="G1770" s="39" t="s">
        <v>2068</v>
      </c>
      <c r="H1770" s="40">
        <v>0</v>
      </c>
      <c r="I1770" s="39" t="s">
        <v>2069</v>
      </c>
      <c r="J1770" s="40">
        <v>10.14</v>
      </c>
    </row>
    <row r="1771" spans="1:10">
      <c r="A1771" s="39"/>
      <c r="B1771" s="39"/>
      <c r="C1771" s="39"/>
      <c r="D1771" s="39"/>
      <c r="E1771" s="39" t="s">
        <v>2070</v>
      </c>
      <c r="F1771" s="40">
        <v>8.6883839999999992</v>
      </c>
      <c r="G1771" s="39"/>
      <c r="H1771" s="137" t="s">
        <v>2071</v>
      </c>
      <c r="I1771" s="137"/>
      <c r="J1771" s="40">
        <v>42.21</v>
      </c>
    </row>
    <row r="1772" spans="1:10" ht="30" customHeight="1" thickBot="1">
      <c r="A1772" s="34"/>
      <c r="B1772" s="34"/>
      <c r="C1772" s="34"/>
      <c r="D1772" s="34"/>
      <c r="E1772" s="34"/>
      <c r="F1772" s="34"/>
      <c r="G1772" s="34" t="s">
        <v>2072</v>
      </c>
      <c r="H1772" s="36">
        <v>3</v>
      </c>
      <c r="I1772" s="34" t="s">
        <v>2073</v>
      </c>
      <c r="J1772" s="35">
        <v>126.63</v>
      </c>
    </row>
    <row r="1773" spans="1:10" ht="0.95" customHeight="1" thickTop="1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</row>
    <row r="1774" spans="1:10" ht="18" customHeight="1">
      <c r="A1774" s="2" t="s">
        <v>2976</v>
      </c>
      <c r="B1774" s="4" t="s">
        <v>63</v>
      </c>
      <c r="C1774" s="2" t="s">
        <v>64</v>
      </c>
      <c r="D1774" s="2" t="s">
        <v>8</v>
      </c>
      <c r="E1774" s="134" t="s">
        <v>65</v>
      </c>
      <c r="F1774" s="134"/>
      <c r="G1774" s="3" t="s">
        <v>66</v>
      </c>
      <c r="H1774" s="4" t="s">
        <v>67</v>
      </c>
      <c r="I1774" s="4" t="s">
        <v>2063</v>
      </c>
      <c r="J1774" s="4" t="s">
        <v>69</v>
      </c>
    </row>
    <row r="1775" spans="1:10" ht="24" customHeight="1">
      <c r="A1775" s="9" t="s">
        <v>2064</v>
      </c>
      <c r="B1775" s="14" t="s">
        <v>1263</v>
      </c>
      <c r="C1775" s="9" t="s">
        <v>188</v>
      </c>
      <c r="D1775" s="9" t="s">
        <v>1264</v>
      </c>
      <c r="E1775" s="135" t="s">
        <v>1265</v>
      </c>
      <c r="F1775" s="135"/>
      <c r="G1775" s="10" t="s">
        <v>191</v>
      </c>
      <c r="H1775" s="13">
        <v>1</v>
      </c>
      <c r="I1775" s="11">
        <v>34.78</v>
      </c>
      <c r="J1775" s="11">
        <v>34.78</v>
      </c>
    </row>
    <row r="1776" spans="1:10" ht="24" customHeight="1">
      <c r="A1776" s="16" t="s">
        <v>2075</v>
      </c>
      <c r="B1776" s="18" t="s">
        <v>2308</v>
      </c>
      <c r="C1776" s="16" t="s">
        <v>188</v>
      </c>
      <c r="D1776" s="16" t="s">
        <v>2309</v>
      </c>
      <c r="E1776" s="138" t="s">
        <v>2306</v>
      </c>
      <c r="F1776" s="138"/>
      <c r="G1776" s="17" t="s">
        <v>2307</v>
      </c>
      <c r="H1776" s="20">
        <v>0.46</v>
      </c>
      <c r="I1776" s="19">
        <v>2.73</v>
      </c>
      <c r="J1776" s="19">
        <v>1.25</v>
      </c>
    </row>
    <row r="1777" spans="1:10" ht="24" customHeight="1">
      <c r="A1777" s="16" t="s">
        <v>2075</v>
      </c>
      <c r="B1777" s="18" t="s">
        <v>2689</v>
      </c>
      <c r="C1777" s="16" t="s">
        <v>188</v>
      </c>
      <c r="D1777" s="16" t="s">
        <v>2690</v>
      </c>
      <c r="E1777" s="138" t="s">
        <v>2306</v>
      </c>
      <c r="F1777" s="138"/>
      <c r="G1777" s="17" t="s">
        <v>2307</v>
      </c>
      <c r="H1777" s="20">
        <v>0.46</v>
      </c>
      <c r="I1777" s="19">
        <v>2.67</v>
      </c>
      <c r="J1777" s="19">
        <v>1.22</v>
      </c>
    </row>
    <row r="1778" spans="1:10" ht="24" customHeight="1">
      <c r="A1778" s="21" t="s">
        <v>2065</v>
      </c>
      <c r="B1778" s="23" t="s">
        <v>2977</v>
      </c>
      <c r="C1778" s="21" t="s">
        <v>188</v>
      </c>
      <c r="D1778" s="21" t="s">
        <v>2978</v>
      </c>
      <c r="E1778" s="136" t="s">
        <v>450</v>
      </c>
      <c r="F1778" s="136"/>
      <c r="G1778" s="22" t="s">
        <v>191</v>
      </c>
      <c r="H1778" s="25">
        <v>1</v>
      </c>
      <c r="I1778" s="24">
        <v>14.62</v>
      </c>
      <c r="J1778" s="24">
        <v>14.62</v>
      </c>
    </row>
    <row r="1779" spans="1:10" ht="24" customHeight="1">
      <c r="A1779" s="21" t="s">
        <v>2065</v>
      </c>
      <c r="B1779" s="23" t="s">
        <v>2810</v>
      </c>
      <c r="C1779" s="21" t="s">
        <v>188</v>
      </c>
      <c r="D1779" s="21" t="s">
        <v>2811</v>
      </c>
      <c r="E1779" s="136" t="s">
        <v>450</v>
      </c>
      <c r="F1779" s="136"/>
      <c r="G1779" s="22" t="s">
        <v>2385</v>
      </c>
      <c r="H1779" s="25">
        <v>5.6000000000000001E-2</v>
      </c>
      <c r="I1779" s="24">
        <v>52.93</v>
      </c>
      <c r="J1779" s="24">
        <v>2.96</v>
      </c>
    </row>
    <row r="1780" spans="1:10" ht="24" customHeight="1">
      <c r="A1780" s="21" t="s">
        <v>2065</v>
      </c>
      <c r="B1780" s="23" t="s">
        <v>2943</v>
      </c>
      <c r="C1780" s="21" t="s">
        <v>81</v>
      </c>
      <c r="D1780" s="21" t="s">
        <v>2944</v>
      </c>
      <c r="E1780" s="136" t="s">
        <v>450</v>
      </c>
      <c r="F1780" s="136"/>
      <c r="G1780" s="22" t="s">
        <v>76</v>
      </c>
      <c r="H1780" s="25">
        <v>1</v>
      </c>
      <c r="I1780" s="24">
        <v>1.6600000000000001</v>
      </c>
      <c r="J1780" s="24">
        <v>1.6600000000000001</v>
      </c>
    </row>
    <row r="1781" spans="1:10" ht="24" customHeight="1">
      <c r="A1781" s="21" t="s">
        <v>2065</v>
      </c>
      <c r="B1781" s="23" t="s">
        <v>2940</v>
      </c>
      <c r="C1781" s="21" t="s">
        <v>81</v>
      </c>
      <c r="D1781" s="21" t="s">
        <v>2941</v>
      </c>
      <c r="E1781" s="136" t="s">
        <v>450</v>
      </c>
      <c r="F1781" s="136"/>
      <c r="G1781" s="22" t="s">
        <v>76</v>
      </c>
      <c r="H1781" s="25">
        <v>1</v>
      </c>
      <c r="I1781" s="24">
        <v>2.93</v>
      </c>
      <c r="J1781" s="24">
        <v>2.93</v>
      </c>
    </row>
    <row r="1782" spans="1:10" ht="24" customHeight="1">
      <c r="A1782" s="21" t="s">
        <v>2065</v>
      </c>
      <c r="B1782" s="23" t="s">
        <v>2694</v>
      </c>
      <c r="C1782" s="21" t="s">
        <v>81</v>
      </c>
      <c r="D1782" s="21" t="s">
        <v>2695</v>
      </c>
      <c r="E1782" s="136" t="s">
        <v>2318</v>
      </c>
      <c r="F1782" s="136"/>
      <c r="G1782" s="22" t="s">
        <v>121</v>
      </c>
      <c r="H1782" s="25">
        <v>0.46</v>
      </c>
      <c r="I1782" s="24">
        <v>12.9</v>
      </c>
      <c r="J1782" s="24">
        <v>5.93</v>
      </c>
    </row>
    <row r="1783" spans="1:10" ht="24" customHeight="1">
      <c r="A1783" s="21" t="s">
        <v>2065</v>
      </c>
      <c r="B1783" s="23" t="s">
        <v>2321</v>
      </c>
      <c r="C1783" s="21" t="s">
        <v>81</v>
      </c>
      <c r="D1783" s="21" t="s">
        <v>2322</v>
      </c>
      <c r="E1783" s="136" t="s">
        <v>2318</v>
      </c>
      <c r="F1783" s="136"/>
      <c r="G1783" s="22" t="s">
        <v>121</v>
      </c>
      <c r="H1783" s="25">
        <v>0.46</v>
      </c>
      <c r="I1783" s="24">
        <v>9.16</v>
      </c>
      <c r="J1783" s="24">
        <v>4.21</v>
      </c>
    </row>
    <row r="1784" spans="1:10">
      <c r="A1784" s="39"/>
      <c r="B1784" s="39"/>
      <c r="C1784" s="39"/>
      <c r="D1784" s="39"/>
      <c r="E1784" s="39" t="s">
        <v>2067</v>
      </c>
      <c r="F1784" s="40">
        <v>10.14</v>
      </c>
      <c r="G1784" s="39" t="s">
        <v>2068</v>
      </c>
      <c r="H1784" s="40">
        <v>0</v>
      </c>
      <c r="I1784" s="39" t="s">
        <v>2069</v>
      </c>
      <c r="J1784" s="40">
        <v>10.14</v>
      </c>
    </row>
    <row r="1785" spans="1:10">
      <c r="A1785" s="39"/>
      <c r="B1785" s="39"/>
      <c r="C1785" s="39"/>
      <c r="D1785" s="39"/>
      <c r="E1785" s="39" t="s">
        <v>2070</v>
      </c>
      <c r="F1785" s="40">
        <v>9.0149760000000008</v>
      </c>
      <c r="G1785" s="39"/>
      <c r="H1785" s="137" t="s">
        <v>2071</v>
      </c>
      <c r="I1785" s="137"/>
      <c r="J1785" s="40">
        <v>43.79</v>
      </c>
    </row>
    <row r="1786" spans="1:10" ht="30" customHeight="1" thickBot="1">
      <c r="A1786" s="34"/>
      <c r="B1786" s="34"/>
      <c r="C1786" s="34"/>
      <c r="D1786" s="34"/>
      <c r="E1786" s="34"/>
      <c r="F1786" s="34"/>
      <c r="G1786" s="34" t="s">
        <v>2072</v>
      </c>
      <c r="H1786" s="36">
        <v>15</v>
      </c>
      <c r="I1786" s="34" t="s">
        <v>2073</v>
      </c>
      <c r="J1786" s="35">
        <v>656.85</v>
      </c>
    </row>
    <row r="1787" spans="1:10" ht="0.95" customHeight="1" thickTop="1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</row>
    <row r="1788" spans="1:10" ht="18" customHeight="1">
      <c r="A1788" s="2" t="s">
        <v>2979</v>
      </c>
      <c r="B1788" s="4" t="s">
        <v>63</v>
      </c>
      <c r="C1788" s="2" t="s">
        <v>64</v>
      </c>
      <c r="D1788" s="2" t="s">
        <v>8</v>
      </c>
      <c r="E1788" s="134" t="s">
        <v>65</v>
      </c>
      <c r="F1788" s="134"/>
      <c r="G1788" s="3" t="s">
        <v>66</v>
      </c>
      <c r="H1788" s="4" t="s">
        <v>67</v>
      </c>
      <c r="I1788" s="4" t="s">
        <v>2063</v>
      </c>
      <c r="J1788" s="4" t="s">
        <v>69</v>
      </c>
    </row>
    <row r="1789" spans="1:10" ht="24" customHeight="1">
      <c r="A1789" s="9" t="s">
        <v>2064</v>
      </c>
      <c r="B1789" s="14" t="s">
        <v>1263</v>
      </c>
      <c r="C1789" s="9" t="s">
        <v>188</v>
      </c>
      <c r="D1789" s="9" t="s">
        <v>1264</v>
      </c>
      <c r="E1789" s="135" t="s">
        <v>1265</v>
      </c>
      <c r="F1789" s="135"/>
      <c r="G1789" s="10" t="s">
        <v>191</v>
      </c>
      <c r="H1789" s="13">
        <v>1</v>
      </c>
      <c r="I1789" s="11">
        <v>34.78</v>
      </c>
      <c r="J1789" s="11">
        <v>34.78</v>
      </c>
    </row>
    <row r="1790" spans="1:10" ht="24" customHeight="1">
      <c r="A1790" s="16" t="s">
        <v>2075</v>
      </c>
      <c r="B1790" s="18" t="s">
        <v>2308</v>
      </c>
      <c r="C1790" s="16" t="s">
        <v>188</v>
      </c>
      <c r="D1790" s="16" t="s">
        <v>2309</v>
      </c>
      <c r="E1790" s="138" t="s">
        <v>2306</v>
      </c>
      <c r="F1790" s="138"/>
      <c r="G1790" s="17" t="s">
        <v>2307</v>
      </c>
      <c r="H1790" s="20">
        <v>0.46</v>
      </c>
      <c r="I1790" s="19">
        <v>2.73</v>
      </c>
      <c r="J1790" s="19">
        <v>1.25</v>
      </c>
    </row>
    <row r="1791" spans="1:10" ht="24" customHeight="1">
      <c r="A1791" s="16" t="s">
        <v>2075</v>
      </c>
      <c r="B1791" s="18" t="s">
        <v>2689</v>
      </c>
      <c r="C1791" s="16" t="s">
        <v>188</v>
      </c>
      <c r="D1791" s="16" t="s">
        <v>2690</v>
      </c>
      <c r="E1791" s="138" t="s">
        <v>2306</v>
      </c>
      <c r="F1791" s="138"/>
      <c r="G1791" s="17" t="s">
        <v>2307</v>
      </c>
      <c r="H1791" s="20">
        <v>0.46</v>
      </c>
      <c r="I1791" s="19">
        <v>2.67</v>
      </c>
      <c r="J1791" s="19">
        <v>1.22</v>
      </c>
    </row>
    <row r="1792" spans="1:10" ht="24" customHeight="1">
      <c r="A1792" s="21" t="s">
        <v>2065</v>
      </c>
      <c r="B1792" s="23" t="s">
        <v>2977</v>
      </c>
      <c r="C1792" s="21" t="s">
        <v>188</v>
      </c>
      <c r="D1792" s="21" t="s">
        <v>2978</v>
      </c>
      <c r="E1792" s="136" t="s">
        <v>450</v>
      </c>
      <c r="F1792" s="136"/>
      <c r="G1792" s="22" t="s">
        <v>191</v>
      </c>
      <c r="H1792" s="25">
        <v>1</v>
      </c>
      <c r="I1792" s="24">
        <v>14.62</v>
      </c>
      <c r="J1792" s="24">
        <v>14.62</v>
      </c>
    </row>
    <row r="1793" spans="1:10" ht="24" customHeight="1">
      <c r="A1793" s="21" t="s">
        <v>2065</v>
      </c>
      <c r="B1793" s="23" t="s">
        <v>2810</v>
      </c>
      <c r="C1793" s="21" t="s">
        <v>188</v>
      </c>
      <c r="D1793" s="21" t="s">
        <v>2811</v>
      </c>
      <c r="E1793" s="136" t="s">
        <v>450</v>
      </c>
      <c r="F1793" s="136"/>
      <c r="G1793" s="22" t="s">
        <v>2385</v>
      </c>
      <c r="H1793" s="25">
        <v>5.6000000000000001E-2</v>
      </c>
      <c r="I1793" s="24">
        <v>52.93</v>
      </c>
      <c r="J1793" s="24">
        <v>2.96</v>
      </c>
    </row>
    <row r="1794" spans="1:10" ht="24" customHeight="1">
      <c r="A1794" s="21" t="s">
        <v>2065</v>
      </c>
      <c r="B1794" s="23" t="s">
        <v>2943</v>
      </c>
      <c r="C1794" s="21" t="s">
        <v>81</v>
      </c>
      <c r="D1794" s="21" t="s">
        <v>2944</v>
      </c>
      <c r="E1794" s="136" t="s">
        <v>450</v>
      </c>
      <c r="F1794" s="136"/>
      <c r="G1794" s="22" t="s">
        <v>76</v>
      </c>
      <c r="H1794" s="25">
        <v>1</v>
      </c>
      <c r="I1794" s="24">
        <v>1.6600000000000001</v>
      </c>
      <c r="J1794" s="24">
        <v>1.6600000000000001</v>
      </c>
    </row>
    <row r="1795" spans="1:10" ht="24" customHeight="1">
      <c r="A1795" s="21" t="s">
        <v>2065</v>
      </c>
      <c r="B1795" s="23" t="s">
        <v>2940</v>
      </c>
      <c r="C1795" s="21" t="s">
        <v>81</v>
      </c>
      <c r="D1795" s="21" t="s">
        <v>2941</v>
      </c>
      <c r="E1795" s="136" t="s">
        <v>450</v>
      </c>
      <c r="F1795" s="136"/>
      <c r="G1795" s="22" t="s">
        <v>76</v>
      </c>
      <c r="H1795" s="25">
        <v>1</v>
      </c>
      <c r="I1795" s="24">
        <v>2.93</v>
      </c>
      <c r="J1795" s="24">
        <v>2.93</v>
      </c>
    </row>
    <row r="1796" spans="1:10" ht="24" customHeight="1">
      <c r="A1796" s="21" t="s">
        <v>2065</v>
      </c>
      <c r="B1796" s="23" t="s">
        <v>2694</v>
      </c>
      <c r="C1796" s="21" t="s">
        <v>81</v>
      </c>
      <c r="D1796" s="21" t="s">
        <v>2695</v>
      </c>
      <c r="E1796" s="136" t="s">
        <v>2318</v>
      </c>
      <c r="F1796" s="136"/>
      <c r="G1796" s="22" t="s">
        <v>121</v>
      </c>
      <c r="H1796" s="25">
        <v>0.46</v>
      </c>
      <c r="I1796" s="24">
        <v>12.9</v>
      </c>
      <c r="J1796" s="24">
        <v>5.93</v>
      </c>
    </row>
    <row r="1797" spans="1:10" ht="24" customHeight="1">
      <c r="A1797" s="21" t="s">
        <v>2065</v>
      </c>
      <c r="B1797" s="23" t="s">
        <v>2321</v>
      </c>
      <c r="C1797" s="21" t="s">
        <v>81</v>
      </c>
      <c r="D1797" s="21" t="s">
        <v>2322</v>
      </c>
      <c r="E1797" s="136" t="s">
        <v>2318</v>
      </c>
      <c r="F1797" s="136"/>
      <c r="G1797" s="22" t="s">
        <v>121</v>
      </c>
      <c r="H1797" s="25">
        <v>0.46</v>
      </c>
      <c r="I1797" s="24">
        <v>9.16</v>
      </c>
      <c r="J1797" s="24">
        <v>4.21</v>
      </c>
    </row>
    <row r="1798" spans="1:10">
      <c r="A1798" s="39"/>
      <c r="B1798" s="39"/>
      <c r="C1798" s="39"/>
      <c r="D1798" s="39"/>
      <c r="E1798" s="39" t="s">
        <v>2067</v>
      </c>
      <c r="F1798" s="40">
        <v>10.14</v>
      </c>
      <c r="G1798" s="39" t="s">
        <v>2068</v>
      </c>
      <c r="H1798" s="40">
        <v>0</v>
      </c>
      <c r="I1798" s="39" t="s">
        <v>2069</v>
      </c>
      <c r="J1798" s="40">
        <v>10.14</v>
      </c>
    </row>
    <row r="1799" spans="1:10">
      <c r="A1799" s="39"/>
      <c r="B1799" s="39"/>
      <c r="C1799" s="39"/>
      <c r="D1799" s="39"/>
      <c r="E1799" s="39" t="s">
        <v>2070</v>
      </c>
      <c r="F1799" s="40">
        <v>9.0149760000000008</v>
      </c>
      <c r="G1799" s="39"/>
      <c r="H1799" s="137" t="s">
        <v>2071</v>
      </c>
      <c r="I1799" s="137"/>
      <c r="J1799" s="40">
        <v>43.79</v>
      </c>
    </row>
    <row r="1800" spans="1:10" ht="30" customHeight="1" thickBot="1">
      <c r="A1800" s="34"/>
      <c r="B1800" s="34"/>
      <c r="C1800" s="34"/>
      <c r="D1800" s="34"/>
      <c r="E1800" s="34"/>
      <c r="F1800" s="34"/>
      <c r="G1800" s="34" t="s">
        <v>2072</v>
      </c>
      <c r="H1800" s="36">
        <v>7</v>
      </c>
      <c r="I1800" s="34" t="s">
        <v>2073</v>
      </c>
      <c r="J1800" s="35">
        <v>306.52999999999997</v>
      </c>
    </row>
    <row r="1801" spans="1:10" ht="0.95" customHeight="1" thickTop="1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</row>
    <row r="1802" spans="1:10" ht="18" customHeight="1">
      <c r="A1802" s="2" t="s">
        <v>2980</v>
      </c>
      <c r="B1802" s="4" t="s">
        <v>63</v>
      </c>
      <c r="C1802" s="2" t="s">
        <v>64</v>
      </c>
      <c r="D1802" s="2" t="s">
        <v>8</v>
      </c>
      <c r="E1802" s="134" t="s">
        <v>65</v>
      </c>
      <c r="F1802" s="134"/>
      <c r="G1802" s="3" t="s">
        <v>66</v>
      </c>
      <c r="H1802" s="4" t="s">
        <v>67</v>
      </c>
      <c r="I1802" s="4" t="s">
        <v>2063</v>
      </c>
      <c r="J1802" s="4" t="s">
        <v>69</v>
      </c>
    </row>
    <row r="1803" spans="1:10" ht="48" customHeight="1">
      <c r="A1803" s="9" t="s">
        <v>2064</v>
      </c>
      <c r="B1803" s="14" t="s">
        <v>1556</v>
      </c>
      <c r="C1803" s="9" t="s">
        <v>81</v>
      </c>
      <c r="D1803" s="9" t="s">
        <v>1557</v>
      </c>
      <c r="E1803" s="135" t="s">
        <v>418</v>
      </c>
      <c r="F1803" s="135"/>
      <c r="G1803" s="10" t="s">
        <v>76</v>
      </c>
      <c r="H1803" s="13">
        <v>1</v>
      </c>
      <c r="I1803" s="11">
        <v>10.99</v>
      </c>
      <c r="J1803" s="11">
        <v>10.99</v>
      </c>
    </row>
    <row r="1804" spans="1:10" ht="24" customHeight="1">
      <c r="A1804" s="16" t="s">
        <v>2075</v>
      </c>
      <c r="B1804" s="18" t="s">
        <v>2682</v>
      </c>
      <c r="C1804" s="16" t="s">
        <v>81</v>
      </c>
      <c r="D1804" s="16" t="s">
        <v>2683</v>
      </c>
      <c r="E1804" s="138" t="s">
        <v>75</v>
      </c>
      <c r="F1804" s="138"/>
      <c r="G1804" s="17" t="s">
        <v>121</v>
      </c>
      <c r="H1804" s="20">
        <v>0.08</v>
      </c>
      <c r="I1804" s="19">
        <v>12.63</v>
      </c>
      <c r="J1804" s="19">
        <v>1.01</v>
      </c>
    </row>
    <row r="1805" spans="1:10" ht="24" customHeight="1">
      <c r="A1805" s="16" t="s">
        <v>2075</v>
      </c>
      <c r="B1805" s="18" t="s">
        <v>2633</v>
      </c>
      <c r="C1805" s="16" t="s">
        <v>81</v>
      </c>
      <c r="D1805" s="16" t="s">
        <v>2634</v>
      </c>
      <c r="E1805" s="138" t="s">
        <v>75</v>
      </c>
      <c r="F1805" s="138"/>
      <c r="G1805" s="17" t="s">
        <v>121</v>
      </c>
      <c r="H1805" s="20">
        <v>0.08</v>
      </c>
      <c r="I1805" s="19">
        <v>16.43</v>
      </c>
      <c r="J1805" s="19">
        <v>1.31</v>
      </c>
    </row>
    <row r="1806" spans="1:10" ht="24" customHeight="1">
      <c r="A1806" s="21" t="s">
        <v>2065</v>
      </c>
      <c r="B1806" s="23" t="s">
        <v>2940</v>
      </c>
      <c r="C1806" s="21" t="s">
        <v>81</v>
      </c>
      <c r="D1806" s="21" t="s">
        <v>2941</v>
      </c>
      <c r="E1806" s="136" t="s">
        <v>450</v>
      </c>
      <c r="F1806" s="136"/>
      <c r="G1806" s="22" t="s">
        <v>76</v>
      </c>
      <c r="H1806" s="25">
        <v>1</v>
      </c>
      <c r="I1806" s="24">
        <v>2.93</v>
      </c>
      <c r="J1806" s="24">
        <v>2.93</v>
      </c>
    </row>
    <row r="1807" spans="1:10" ht="24" customHeight="1">
      <c r="A1807" s="21" t="s">
        <v>2065</v>
      </c>
      <c r="B1807" s="23" t="s">
        <v>2981</v>
      </c>
      <c r="C1807" s="21" t="s">
        <v>81</v>
      </c>
      <c r="D1807" s="21" t="s">
        <v>2982</v>
      </c>
      <c r="E1807" s="136" t="s">
        <v>450</v>
      </c>
      <c r="F1807" s="136"/>
      <c r="G1807" s="22" t="s">
        <v>76</v>
      </c>
      <c r="H1807" s="25">
        <v>1</v>
      </c>
      <c r="I1807" s="24">
        <v>4.8600000000000003</v>
      </c>
      <c r="J1807" s="24">
        <v>4.8600000000000003</v>
      </c>
    </row>
    <row r="1808" spans="1:10" ht="36" customHeight="1">
      <c r="A1808" s="21" t="s">
        <v>2065</v>
      </c>
      <c r="B1808" s="23" t="s">
        <v>2962</v>
      </c>
      <c r="C1808" s="21" t="s">
        <v>81</v>
      </c>
      <c r="D1808" s="21" t="s">
        <v>2963</v>
      </c>
      <c r="E1808" s="136" t="s">
        <v>450</v>
      </c>
      <c r="F1808" s="136"/>
      <c r="G1808" s="22" t="s">
        <v>76</v>
      </c>
      <c r="H1808" s="25">
        <v>4.5999999999999999E-2</v>
      </c>
      <c r="I1808" s="24">
        <v>19.239999999999998</v>
      </c>
      <c r="J1808" s="24">
        <v>0.88</v>
      </c>
    </row>
    <row r="1809" spans="1:10">
      <c r="A1809" s="39"/>
      <c r="B1809" s="39"/>
      <c r="C1809" s="39"/>
      <c r="D1809" s="39"/>
      <c r="E1809" s="39" t="s">
        <v>2067</v>
      </c>
      <c r="F1809" s="40">
        <v>1.78</v>
      </c>
      <c r="G1809" s="39" t="s">
        <v>2068</v>
      </c>
      <c r="H1809" s="40">
        <v>0</v>
      </c>
      <c r="I1809" s="39" t="s">
        <v>2069</v>
      </c>
      <c r="J1809" s="40">
        <v>1.78</v>
      </c>
    </row>
    <row r="1810" spans="1:10">
      <c r="A1810" s="39"/>
      <c r="B1810" s="39"/>
      <c r="C1810" s="39"/>
      <c r="D1810" s="39"/>
      <c r="E1810" s="39" t="s">
        <v>2070</v>
      </c>
      <c r="F1810" s="40">
        <v>2.848608</v>
      </c>
      <c r="G1810" s="39"/>
      <c r="H1810" s="137" t="s">
        <v>2071</v>
      </c>
      <c r="I1810" s="137"/>
      <c r="J1810" s="40">
        <v>13.84</v>
      </c>
    </row>
    <row r="1811" spans="1:10" ht="30" customHeight="1" thickBot="1">
      <c r="A1811" s="34"/>
      <c r="B1811" s="34"/>
      <c r="C1811" s="34"/>
      <c r="D1811" s="34"/>
      <c r="E1811" s="34"/>
      <c r="F1811" s="34"/>
      <c r="G1811" s="34" t="s">
        <v>2072</v>
      </c>
      <c r="H1811" s="36">
        <v>27</v>
      </c>
      <c r="I1811" s="34" t="s">
        <v>2073</v>
      </c>
      <c r="J1811" s="35">
        <v>373.68</v>
      </c>
    </row>
    <row r="1812" spans="1:10" ht="0.95" customHeight="1" thickTop="1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</row>
    <row r="1813" spans="1:10" ht="18" customHeight="1">
      <c r="A1813" s="2" t="s">
        <v>2983</v>
      </c>
      <c r="B1813" s="4" t="s">
        <v>63</v>
      </c>
      <c r="C1813" s="2" t="s">
        <v>64</v>
      </c>
      <c r="D1813" s="2" t="s">
        <v>8</v>
      </c>
      <c r="E1813" s="134" t="s">
        <v>65</v>
      </c>
      <c r="F1813" s="134"/>
      <c r="G1813" s="3" t="s">
        <v>66</v>
      </c>
      <c r="H1813" s="4" t="s">
        <v>67</v>
      </c>
      <c r="I1813" s="4" t="s">
        <v>2063</v>
      </c>
      <c r="J1813" s="4" t="s">
        <v>69</v>
      </c>
    </row>
    <row r="1814" spans="1:10" ht="48" customHeight="1">
      <c r="A1814" s="9" t="s">
        <v>2064</v>
      </c>
      <c r="B1814" s="14" t="s">
        <v>2044</v>
      </c>
      <c r="C1814" s="9" t="s">
        <v>81</v>
      </c>
      <c r="D1814" s="9" t="s">
        <v>2045</v>
      </c>
      <c r="E1814" s="135" t="s">
        <v>418</v>
      </c>
      <c r="F1814" s="135"/>
      <c r="G1814" s="10" t="s">
        <v>76</v>
      </c>
      <c r="H1814" s="13">
        <v>1</v>
      </c>
      <c r="I1814" s="11">
        <v>5.1100000000000003</v>
      </c>
      <c r="J1814" s="11">
        <v>5.1100000000000003</v>
      </c>
    </row>
    <row r="1815" spans="1:10" ht="24" customHeight="1">
      <c r="A1815" s="16" t="s">
        <v>2075</v>
      </c>
      <c r="B1815" s="18" t="s">
        <v>2682</v>
      </c>
      <c r="C1815" s="16" t="s">
        <v>81</v>
      </c>
      <c r="D1815" s="16" t="s">
        <v>2683</v>
      </c>
      <c r="E1815" s="138" t="s">
        <v>75</v>
      </c>
      <c r="F1815" s="138"/>
      <c r="G1815" s="17" t="s">
        <v>121</v>
      </c>
      <c r="H1815" s="20">
        <v>0.03</v>
      </c>
      <c r="I1815" s="19">
        <v>12.63</v>
      </c>
      <c r="J1815" s="19">
        <v>0.37</v>
      </c>
    </row>
    <row r="1816" spans="1:10" ht="24" customHeight="1">
      <c r="A1816" s="16" t="s">
        <v>2075</v>
      </c>
      <c r="B1816" s="18" t="s">
        <v>2633</v>
      </c>
      <c r="C1816" s="16" t="s">
        <v>81</v>
      </c>
      <c r="D1816" s="16" t="s">
        <v>2634</v>
      </c>
      <c r="E1816" s="138" t="s">
        <v>75</v>
      </c>
      <c r="F1816" s="138"/>
      <c r="G1816" s="17" t="s">
        <v>121</v>
      </c>
      <c r="H1816" s="20">
        <v>0.03</v>
      </c>
      <c r="I1816" s="19">
        <v>16.43</v>
      </c>
      <c r="J1816" s="19">
        <v>0.49</v>
      </c>
    </row>
    <row r="1817" spans="1:10" ht="24" customHeight="1">
      <c r="A1817" s="21" t="s">
        <v>2065</v>
      </c>
      <c r="B1817" s="23" t="s">
        <v>2943</v>
      </c>
      <c r="C1817" s="21" t="s">
        <v>81</v>
      </c>
      <c r="D1817" s="21" t="s">
        <v>2944</v>
      </c>
      <c r="E1817" s="136" t="s">
        <v>450</v>
      </c>
      <c r="F1817" s="136"/>
      <c r="G1817" s="22" t="s">
        <v>76</v>
      </c>
      <c r="H1817" s="25">
        <v>1</v>
      </c>
      <c r="I1817" s="24">
        <v>1.6600000000000001</v>
      </c>
      <c r="J1817" s="24">
        <v>1.6600000000000001</v>
      </c>
    </row>
    <row r="1818" spans="1:10" ht="24" customHeight="1">
      <c r="A1818" s="21" t="s">
        <v>2065</v>
      </c>
      <c r="B1818" s="23" t="s">
        <v>2984</v>
      </c>
      <c r="C1818" s="21" t="s">
        <v>81</v>
      </c>
      <c r="D1818" s="21" t="s">
        <v>2985</v>
      </c>
      <c r="E1818" s="136" t="s">
        <v>450</v>
      </c>
      <c r="F1818" s="136"/>
      <c r="G1818" s="22" t="s">
        <v>76</v>
      </c>
      <c r="H1818" s="25">
        <v>1</v>
      </c>
      <c r="I1818" s="24">
        <v>2.21</v>
      </c>
      <c r="J1818" s="24">
        <v>2.21</v>
      </c>
    </row>
    <row r="1819" spans="1:10" ht="36" customHeight="1">
      <c r="A1819" s="21" t="s">
        <v>2065</v>
      </c>
      <c r="B1819" s="23" t="s">
        <v>2962</v>
      </c>
      <c r="C1819" s="21" t="s">
        <v>81</v>
      </c>
      <c r="D1819" s="21" t="s">
        <v>2963</v>
      </c>
      <c r="E1819" s="136" t="s">
        <v>450</v>
      </c>
      <c r="F1819" s="136"/>
      <c r="G1819" s="22" t="s">
        <v>76</v>
      </c>
      <c r="H1819" s="25">
        <v>0.02</v>
      </c>
      <c r="I1819" s="24">
        <v>19.239999999999998</v>
      </c>
      <c r="J1819" s="24">
        <v>0.38</v>
      </c>
    </row>
    <row r="1820" spans="1:10">
      <c r="A1820" s="39"/>
      <c r="B1820" s="39"/>
      <c r="C1820" s="39"/>
      <c r="D1820" s="39"/>
      <c r="E1820" s="39" t="s">
        <v>2067</v>
      </c>
      <c r="F1820" s="40">
        <v>0.66</v>
      </c>
      <c r="G1820" s="39" t="s">
        <v>2068</v>
      </c>
      <c r="H1820" s="40">
        <v>0</v>
      </c>
      <c r="I1820" s="39" t="s">
        <v>2069</v>
      </c>
      <c r="J1820" s="40">
        <v>0.66</v>
      </c>
    </row>
    <row r="1821" spans="1:10">
      <c r="A1821" s="39"/>
      <c r="B1821" s="39"/>
      <c r="C1821" s="39"/>
      <c r="D1821" s="39"/>
      <c r="E1821" s="39" t="s">
        <v>2070</v>
      </c>
      <c r="F1821" s="40">
        <v>1.3245119999999999</v>
      </c>
      <c r="G1821" s="39"/>
      <c r="H1821" s="137" t="s">
        <v>2071</v>
      </c>
      <c r="I1821" s="137"/>
      <c r="J1821" s="40">
        <v>6.43</v>
      </c>
    </row>
    <row r="1822" spans="1:10" ht="30" customHeight="1" thickBot="1">
      <c r="A1822" s="34"/>
      <c r="B1822" s="34"/>
      <c r="C1822" s="34"/>
      <c r="D1822" s="34"/>
      <c r="E1822" s="34"/>
      <c r="F1822" s="34"/>
      <c r="G1822" s="34" t="s">
        <v>2072</v>
      </c>
      <c r="H1822" s="36">
        <v>1</v>
      </c>
      <c r="I1822" s="34" t="s">
        <v>2073</v>
      </c>
      <c r="J1822" s="35">
        <v>6.43</v>
      </c>
    </row>
    <row r="1823" spans="1:10" ht="0.95" customHeight="1" thickTop="1">
      <c r="A1823" s="15"/>
      <c r="B1823" s="15"/>
      <c r="C1823" s="15"/>
      <c r="D1823" s="15"/>
      <c r="E1823" s="15"/>
      <c r="F1823" s="15"/>
      <c r="G1823" s="15"/>
      <c r="H1823" s="15"/>
      <c r="I1823" s="15"/>
      <c r="J1823" s="15"/>
    </row>
    <row r="1824" spans="1:10" ht="18" customHeight="1">
      <c r="A1824" s="2" t="s">
        <v>2986</v>
      </c>
      <c r="B1824" s="4" t="s">
        <v>63</v>
      </c>
      <c r="C1824" s="2" t="s">
        <v>64</v>
      </c>
      <c r="D1824" s="2" t="s">
        <v>8</v>
      </c>
      <c r="E1824" s="134" t="s">
        <v>65</v>
      </c>
      <c r="F1824" s="134"/>
      <c r="G1824" s="3" t="s">
        <v>66</v>
      </c>
      <c r="H1824" s="4" t="s">
        <v>67</v>
      </c>
      <c r="I1824" s="4" t="s">
        <v>2063</v>
      </c>
      <c r="J1824" s="4" t="s">
        <v>69</v>
      </c>
    </row>
    <row r="1825" spans="1:10" ht="24" customHeight="1">
      <c r="A1825" s="9" t="s">
        <v>2064</v>
      </c>
      <c r="B1825" s="14" t="s">
        <v>1625</v>
      </c>
      <c r="C1825" s="9" t="s">
        <v>188</v>
      </c>
      <c r="D1825" s="9" t="s">
        <v>1626</v>
      </c>
      <c r="E1825" s="135" t="s">
        <v>1265</v>
      </c>
      <c r="F1825" s="135"/>
      <c r="G1825" s="10" t="s">
        <v>191</v>
      </c>
      <c r="H1825" s="13">
        <v>1</v>
      </c>
      <c r="I1825" s="11">
        <v>18.29</v>
      </c>
      <c r="J1825" s="11">
        <v>18.29</v>
      </c>
    </row>
    <row r="1826" spans="1:10" ht="24" customHeight="1">
      <c r="A1826" s="16" t="s">
        <v>2075</v>
      </c>
      <c r="B1826" s="18" t="s">
        <v>2308</v>
      </c>
      <c r="C1826" s="16" t="s">
        <v>188</v>
      </c>
      <c r="D1826" s="16" t="s">
        <v>2309</v>
      </c>
      <c r="E1826" s="138" t="s">
        <v>2306</v>
      </c>
      <c r="F1826" s="138"/>
      <c r="G1826" s="17" t="s">
        <v>2307</v>
      </c>
      <c r="H1826" s="20">
        <v>0.28999999999999998</v>
      </c>
      <c r="I1826" s="19">
        <v>2.73</v>
      </c>
      <c r="J1826" s="19">
        <v>0.79</v>
      </c>
    </row>
    <row r="1827" spans="1:10" ht="24" customHeight="1">
      <c r="A1827" s="16" t="s">
        <v>2075</v>
      </c>
      <c r="B1827" s="18" t="s">
        <v>2689</v>
      </c>
      <c r="C1827" s="16" t="s">
        <v>188</v>
      </c>
      <c r="D1827" s="16" t="s">
        <v>2690</v>
      </c>
      <c r="E1827" s="138" t="s">
        <v>2306</v>
      </c>
      <c r="F1827" s="138"/>
      <c r="G1827" s="17" t="s">
        <v>2307</v>
      </c>
      <c r="H1827" s="20">
        <v>0.28999999999999998</v>
      </c>
      <c r="I1827" s="19">
        <v>2.67</v>
      </c>
      <c r="J1827" s="19">
        <v>0.77</v>
      </c>
    </row>
    <row r="1828" spans="1:10" ht="24" customHeight="1">
      <c r="A1828" s="21" t="s">
        <v>2065</v>
      </c>
      <c r="B1828" s="23" t="s">
        <v>2810</v>
      </c>
      <c r="C1828" s="21" t="s">
        <v>188</v>
      </c>
      <c r="D1828" s="21" t="s">
        <v>2811</v>
      </c>
      <c r="E1828" s="136" t="s">
        <v>450</v>
      </c>
      <c r="F1828" s="136"/>
      <c r="G1828" s="22" t="s">
        <v>2385</v>
      </c>
      <c r="H1828" s="25">
        <v>0.03</v>
      </c>
      <c r="I1828" s="24">
        <v>52.93</v>
      </c>
      <c r="J1828" s="24">
        <v>1.58</v>
      </c>
    </row>
    <row r="1829" spans="1:10" ht="24" customHeight="1">
      <c r="A1829" s="21" t="s">
        <v>2065</v>
      </c>
      <c r="B1829" s="23" t="s">
        <v>2943</v>
      </c>
      <c r="C1829" s="21" t="s">
        <v>81</v>
      </c>
      <c r="D1829" s="21" t="s">
        <v>2944</v>
      </c>
      <c r="E1829" s="136" t="s">
        <v>450</v>
      </c>
      <c r="F1829" s="136"/>
      <c r="G1829" s="22" t="s">
        <v>76</v>
      </c>
      <c r="H1829" s="25">
        <v>2</v>
      </c>
      <c r="I1829" s="24">
        <v>1.6600000000000001</v>
      </c>
      <c r="J1829" s="24">
        <v>3.32</v>
      </c>
    </row>
    <row r="1830" spans="1:10" ht="24" customHeight="1">
      <c r="A1830" s="21" t="s">
        <v>2065</v>
      </c>
      <c r="B1830" s="23" t="s">
        <v>2694</v>
      </c>
      <c r="C1830" s="21" t="s">
        <v>81</v>
      </c>
      <c r="D1830" s="21" t="s">
        <v>2695</v>
      </c>
      <c r="E1830" s="136" t="s">
        <v>2318</v>
      </c>
      <c r="F1830" s="136"/>
      <c r="G1830" s="22" t="s">
        <v>121</v>
      </c>
      <c r="H1830" s="25">
        <v>0.28999999999999998</v>
      </c>
      <c r="I1830" s="24">
        <v>12.9</v>
      </c>
      <c r="J1830" s="24">
        <v>3.74</v>
      </c>
    </row>
    <row r="1831" spans="1:10" ht="24" customHeight="1">
      <c r="A1831" s="21" t="s">
        <v>2065</v>
      </c>
      <c r="B1831" s="23" t="s">
        <v>2321</v>
      </c>
      <c r="C1831" s="21" t="s">
        <v>81</v>
      </c>
      <c r="D1831" s="21" t="s">
        <v>2322</v>
      </c>
      <c r="E1831" s="136" t="s">
        <v>2318</v>
      </c>
      <c r="F1831" s="136"/>
      <c r="G1831" s="22" t="s">
        <v>121</v>
      </c>
      <c r="H1831" s="25">
        <v>0.28999999999999998</v>
      </c>
      <c r="I1831" s="24">
        <v>9.16</v>
      </c>
      <c r="J1831" s="24">
        <v>2.65</v>
      </c>
    </row>
    <row r="1832" spans="1:10" ht="24" customHeight="1">
      <c r="A1832" s="21" t="s">
        <v>2065</v>
      </c>
      <c r="B1832" s="23" t="s">
        <v>2987</v>
      </c>
      <c r="C1832" s="21" t="s">
        <v>81</v>
      </c>
      <c r="D1832" s="21" t="s">
        <v>2988</v>
      </c>
      <c r="E1832" s="136" t="s">
        <v>450</v>
      </c>
      <c r="F1832" s="136"/>
      <c r="G1832" s="22" t="s">
        <v>76</v>
      </c>
      <c r="H1832" s="25">
        <v>1</v>
      </c>
      <c r="I1832" s="24">
        <v>5.44</v>
      </c>
      <c r="J1832" s="24">
        <v>5.44</v>
      </c>
    </row>
    <row r="1833" spans="1:10">
      <c r="A1833" s="39"/>
      <c r="B1833" s="39"/>
      <c r="C1833" s="39"/>
      <c r="D1833" s="39"/>
      <c r="E1833" s="39" t="s">
        <v>2067</v>
      </c>
      <c r="F1833" s="40">
        <v>6.39</v>
      </c>
      <c r="G1833" s="39" t="s">
        <v>2068</v>
      </c>
      <c r="H1833" s="40">
        <v>0</v>
      </c>
      <c r="I1833" s="39" t="s">
        <v>2069</v>
      </c>
      <c r="J1833" s="40">
        <v>6.39</v>
      </c>
    </row>
    <row r="1834" spans="1:10">
      <c r="A1834" s="39"/>
      <c r="B1834" s="39"/>
      <c r="C1834" s="39"/>
      <c r="D1834" s="39"/>
      <c r="E1834" s="39" t="s">
        <v>2070</v>
      </c>
      <c r="F1834" s="40">
        <v>4.7407680000000001</v>
      </c>
      <c r="G1834" s="39"/>
      <c r="H1834" s="137" t="s">
        <v>2071</v>
      </c>
      <c r="I1834" s="137"/>
      <c r="J1834" s="40">
        <v>23.03</v>
      </c>
    </row>
    <row r="1835" spans="1:10" ht="30" customHeight="1" thickBot="1">
      <c r="A1835" s="34"/>
      <c r="B1835" s="34"/>
      <c r="C1835" s="34"/>
      <c r="D1835" s="34"/>
      <c r="E1835" s="34"/>
      <c r="F1835" s="34"/>
      <c r="G1835" s="34" t="s">
        <v>2072</v>
      </c>
      <c r="H1835" s="36">
        <v>12</v>
      </c>
      <c r="I1835" s="34" t="s">
        <v>2073</v>
      </c>
      <c r="J1835" s="35">
        <v>276.36</v>
      </c>
    </row>
    <row r="1836" spans="1:10" ht="0.95" customHeight="1" thickTop="1">
      <c r="A1836" s="15"/>
      <c r="B1836" s="15"/>
      <c r="C1836" s="15"/>
      <c r="D1836" s="15"/>
      <c r="E1836" s="15"/>
      <c r="F1836" s="15"/>
      <c r="G1836" s="15"/>
      <c r="H1836" s="15"/>
      <c r="I1836" s="15"/>
      <c r="J1836" s="15"/>
    </row>
    <row r="1837" spans="1:10" ht="18" customHeight="1">
      <c r="A1837" s="2" t="s">
        <v>2989</v>
      </c>
      <c r="B1837" s="4" t="s">
        <v>63</v>
      </c>
      <c r="C1837" s="2" t="s">
        <v>64</v>
      </c>
      <c r="D1837" s="2" t="s">
        <v>8</v>
      </c>
      <c r="E1837" s="134" t="s">
        <v>65</v>
      </c>
      <c r="F1837" s="134"/>
      <c r="G1837" s="3" t="s">
        <v>66</v>
      </c>
      <c r="H1837" s="4" t="s">
        <v>67</v>
      </c>
      <c r="I1837" s="4" t="s">
        <v>2063</v>
      </c>
      <c r="J1837" s="4" t="s">
        <v>69</v>
      </c>
    </row>
    <row r="1838" spans="1:10" ht="36" customHeight="1">
      <c r="A1838" s="9" t="s">
        <v>2064</v>
      </c>
      <c r="B1838" s="14" t="s">
        <v>1762</v>
      </c>
      <c r="C1838" s="9" t="s">
        <v>81</v>
      </c>
      <c r="D1838" s="9" t="s">
        <v>1763</v>
      </c>
      <c r="E1838" s="135" t="s">
        <v>418</v>
      </c>
      <c r="F1838" s="135"/>
      <c r="G1838" s="10" t="s">
        <v>76</v>
      </c>
      <c r="H1838" s="13">
        <v>1</v>
      </c>
      <c r="I1838" s="11">
        <v>35.94</v>
      </c>
      <c r="J1838" s="11">
        <v>35.94</v>
      </c>
    </row>
    <row r="1839" spans="1:10" ht="24" customHeight="1">
      <c r="A1839" s="16" t="s">
        <v>2075</v>
      </c>
      <c r="B1839" s="18" t="s">
        <v>2682</v>
      </c>
      <c r="C1839" s="16" t="s">
        <v>81</v>
      </c>
      <c r="D1839" s="16" t="s">
        <v>2683</v>
      </c>
      <c r="E1839" s="138" t="s">
        <v>75</v>
      </c>
      <c r="F1839" s="138"/>
      <c r="G1839" s="17" t="s">
        <v>121</v>
      </c>
      <c r="H1839" s="20">
        <v>0.157</v>
      </c>
      <c r="I1839" s="19">
        <v>12.63</v>
      </c>
      <c r="J1839" s="19">
        <v>1.98</v>
      </c>
    </row>
    <row r="1840" spans="1:10" ht="24" customHeight="1">
      <c r="A1840" s="16" t="s">
        <v>2075</v>
      </c>
      <c r="B1840" s="18" t="s">
        <v>2633</v>
      </c>
      <c r="C1840" s="16" t="s">
        <v>81</v>
      </c>
      <c r="D1840" s="16" t="s">
        <v>2634</v>
      </c>
      <c r="E1840" s="138" t="s">
        <v>75</v>
      </c>
      <c r="F1840" s="138"/>
      <c r="G1840" s="17" t="s">
        <v>121</v>
      </c>
      <c r="H1840" s="20">
        <v>0.157</v>
      </c>
      <c r="I1840" s="19">
        <v>16.43</v>
      </c>
      <c r="J1840" s="19">
        <v>2.57</v>
      </c>
    </row>
    <row r="1841" spans="1:10" ht="24" customHeight="1">
      <c r="A1841" s="21" t="s">
        <v>2065</v>
      </c>
      <c r="B1841" s="23" t="s">
        <v>2775</v>
      </c>
      <c r="C1841" s="21" t="s">
        <v>81</v>
      </c>
      <c r="D1841" s="21" t="s">
        <v>2776</v>
      </c>
      <c r="E1841" s="136" t="s">
        <v>450</v>
      </c>
      <c r="F1841" s="136"/>
      <c r="G1841" s="22" t="s">
        <v>76</v>
      </c>
      <c r="H1841" s="25">
        <v>0.04</v>
      </c>
      <c r="I1841" s="24">
        <v>46.61</v>
      </c>
      <c r="J1841" s="24">
        <v>1.8599999999999999</v>
      </c>
    </row>
    <row r="1842" spans="1:10" ht="24" customHeight="1">
      <c r="A1842" s="21" t="s">
        <v>2065</v>
      </c>
      <c r="B1842" s="23" t="s">
        <v>2990</v>
      </c>
      <c r="C1842" s="21" t="s">
        <v>81</v>
      </c>
      <c r="D1842" s="21" t="s">
        <v>2991</v>
      </c>
      <c r="E1842" s="136" t="s">
        <v>450</v>
      </c>
      <c r="F1842" s="136"/>
      <c r="G1842" s="22" t="s">
        <v>76</v>
      </c>
      <c r="H1842" s="25">
        <v>1</v>
      </c>
      <c r="I1842" s="24">
        <v>26.74</v>
      </c>
      <c r="J1842" s="24">
        <v>26.74</v>
      </c>
    </row>
    <row r="1843" spans="1:10" ht="24" customHeight="1">
      <c r="A1843" s="21" t="s">
        <v>2065</v>
      </c>
      <c r="B1843" s="23" t="s">
        <v>2721</v>
      </c>
      <c r="C1843" s="21" t="s">
        <v>81</v>
      </c>
      <c r="D1843" s="21" t="s">
        <v>2722</v>
      </c>
      <c r="E1843" s="136" t="s">
        <v>450</v>
      </c>
      <c r="F1843" s="136"/>
      <c r="G1843" s="22" t="s">
        <v>76</v>
      </c>
      <c r="H1843" s="25">
        <v>3.5000000000000003E-2</v>
      </c>
      <c r="I1843" s="24">
        <v>1.6400000000000001</v>
      </c>
      <c r="J1843" s="24">
        <v>0.05</v>
      </c>
    </row>
    <row r="1844" spans="1:10" ht="24" customHeight="1">
      <c r="A1844" s="21" t="s">
        <v>2065</v>
      </c>
      <c r="B1844" s="23" t="s">
        <v>2769</v>
      </c>
      <c r="C1844" s="21" t="s">
        <v>81</v>
      </c>
      <c r="D1844" s="21" t="s">
        <v>2770</v>
      </c>
      <c r="E1844" s="136" t="s">
        <v>450</v>
      </c>
      <c r="F1844" s="136"/>
      <c r="G1844" s="22" t="s">
        <v>76</v>
      </c>
      <c r="H1844" s="25">
        <v>5.1999999999999998E-2</v>
      </c>
      <c r="I1844" s="24">
        <v>52.81</v>
      </c>
      <c r="J1844" s="24">
        <v>2.74</v>
      </c>
    </row>
    <row r="1845" spans="1:10">
      <c r="A1845" s="39"/>
      <c r="B1845" s="39"/>
      <c r="C1845" s="39"/>
      <c r="D1845" s="39"/>
      <c r="E1845" s="39" t="s">
        <v>2067</v>
      </c>
      <c r="F1845" s="40">
        <v>3.5</v>
      </c>
      <c r="G1845" s="39" t="s">
        <v>2068</v>
      </c>
      <c r="H1845" s="40">
        <v>0</v>
      </c>
      <c r="I1845" s="39" t="s">
        <v>2069</v>
      </c>
      <c r="J1845" s="40">
        <v>3.5</v>
      </c>
    </row>
    <row r="1846" spans="1:10">
      <c r="A1846" s="39"/>
      <c r="B1846" s="39"/>
      <c r="C1846" s="39"/>
      <c r="D1846" s="39"/>
      <c r="E1846" s="39" t="s">
        <v>2070</v>
      </c>
      <c r="F1846" s="40">
        <v>9.3156479999999995</v>
      </c>
      <c r="G1846" s="39"/>
      <c r="H1846" s="137" t="s">
        <v>2071</v>
      </c>
      <c r="I1846" s="137"/>
      <c r="J1846" s="40">
        <v>45.26</v>
      </c>
    </row>
    <row r="1847" spans="1:10" ht="30" customHeight="1" thickBot="1">
      <c r="A1847" s="34"/>
      <c r="B1847" s="34"/>
      <c r="C1847" s="34"/>
      <c r="D1847" s="34"/>
      <c r="E1847" s="34"/>
      <c r="F1847" s="34"/>
      <c r="G1847" s="34" t="s">
        <v>2072</v>
      </c>
      <c r="H1847" s="36">
        <v>3</v>
      </c>
      <c r="I1847" s="34" t="s">
        <v>2073</v>
      </c>
      <c r="J1847" s="35">
        <v>135.78</v>
      </c>
    </row>
    <row r="1848" spans="1:10" ht="0.95" customHeight="1" thickTop="1">
      <c r="A1848" s="15"/>
      <c r="B1848" s="15"/>
      <c r="C1848" s="15"/>
      <c r="D1848" s="15"/>
      <c r="E1848" s="15"/>
      <c r="F1848" s="15"/>
      <c r="G1848" s="15"/>
      <c r="H1848" s="15"/>
      <c r="I1848" s="15"/>
      <c r="J1848" s="15"/>
    </row>
    <row r="1849" spans="1:10" ht="18" customHeight="1">
      <c r="A1849" s="2" t="s">
        <v>2992</v>
      </c>
      <c r="B1849" s="4" t="s">
        <v>63</v>
      </c>
      <c r="C1849" s="2" t="s">
        <v>64</v>
      </c>
      <c r="D1849" s="2" t="s">
        <v>8</v>
      </c>
      <c r="E1849" s="134" t="s">
        <v>65</v>
      </c>
      <c r="F1849" s="134"/>
      <c r="G1849" s="3" t="s">
        <v>66</v>
      </c>
      <c r="H1849" s="4" t="s">
        <v>67</v>
      </c>
      <c r="I1849" s="4" t="s">
        <v>2063</v>
      </c>
      <c r="J1849" s="4" t="s">
        <v>69</v>
      </c>
    </row>
    <row r="1850" spans="1:10" ht="24" customHeight="1">
      <c r="A1850" s="9" t="s">
        <v>2064</v>
      </c>
      <c r="B1850" s="14" t="s">
        <v>1387</v>
      </c>
      <c r="C1850" s="9" t="s">
        <v>188</v>
      </c>
      <c r="D1850" s="9" t="s">
        <v>1388</v>
      </c>
      <c r="E1850" s="135" t="s">
        <v>1389</v>
      </c>
      <c r="F1850" s="135"/>
      <c r="G1850" s="10" t="s">
        <v>191</v>
      </c>
      <c r="H1850" s="13">
        <v>1</v>
      </c>
      <c r="I1850" s="11">
        <v>120.83</v>
      </c>
      <c r="J1850" s="11">
        <v>120.83</v>
      </c>
    </row>
    <row r="1851" spans="1:10" ht="24" customHeight="1">
      <c r="A1851" s="21" t="s">
        <v>2065</v>
      </c>
      <c r="B1851" s="23" t="s">
        <v>2993</v>
      </c>
      <c r="C1851" s="21" t="s">
        <v>81</v>
      </c>
      <c r="D1851" s="21" t="s">
        <v>2994</v>
      </c>
      <c r="E1851" s="136" t="s">
        <v>450</v>
      </c>
      <c r="F1851" s="136"/>
      <c r="G1851" s="22" t="s">
        <v>76</v>
      </c>
      <c r="H1851" s="25">
        <v>1</v>
      </c>
      <c r="I1851" s="24">
        <v>120.83</v>
      </c>
      <c r="J1851" s="24">
        <v>120.83</v>
      </c>
    </row>
    <row r="1852" spans="1:10">
      <c r="A1852" s="39"/>
      <c r="B1852" s="39"/>
      <c r="C1852" s="39"/>
      <c r="D1852" s="39"/>
      <c r="E1852" s="39" t="s">
        <v>2067</v>
      </c>
      <c r="F1852" s="40">
        <v>0</v>
      </c>
      <c r="G1852" s="39" t="s">
        <v>2068</v>
      </c>
      <c r="H1852" s="40">
        <v>0</v>
      </c>
      <c r="I1852" s="39" t="s">
        <v>2069</v>
      </c>
      <c r="J1852" s="40">
        <v>0</v>
      </c>
    </row>
    <row r="1853" spans="1:10">
      <c r="A1853" s="39"/>
      <c r="B1853" s="39"/>
      <c r="C1853" s="39"/>
      <c r="D1853" s="39"/>
      <c r="E1853" s="39" t="s">
        <v>2070</v>
      </c>
      <c r="F1853" s="40">
        <v>31.319136</v>
      </c>
      <c r="G1853" s="39"/>
      <c r="H1853" s="137" t="s">
        <v>2071</v>
      </c>
      <c r="I1853" s="137"/>
      <c r="J1853" s="40">
        <v>152.15</v>
      </c>
    </row>
    <row r="1854" spans="1:10" ht="30" customHeight="1" thickBot="1">
      <c r="A1854" s="34"/>
      <c r="B1854" s="34"/>
      <c r="C1854" s="34"/>
      <c r="D1854" s="34"/>
      <c r="E1854" s="34"/>
      <c r="F1854" s="34"/>
      <c r="G1854" s="34" t="s">
        <v>2072</v>
      </c>
      <c r="H1854" s="36">
        <v>4</v>
      </c>
      <c r="I1854" s="34" t="s">
        <v>2073</v>
      </c>
      <c r="J1854" s="35">
        <v>608.6</v>
      </c>
    </row>
    <row r="1855" spans="1:10" ht="0.95" customHeight="1" thickTop="1">
      <c r="A1855" s="15"/>
      <c r="B1855" s="15"/>
      <c r="C1855" s="15"/>
      <c r="D1855" s="15"/>
      <c r="E1855" s="15"/>
      <c r="F1855" s="15"/>
      <c r="G1855" s="15"/>
      <c r="H1855" s="15"/>
      <c r="I1855" s="15"/>
      <c r="J1855" s="15"/>
    </row>
    <row r="1856" spans="1:10" ht="18" customHeight="1">
      <c r="A1856" s="2" t="s">
        <v>2995</v>
      </c>
      <c r="B1856" s="4" t="s">
        <v>63</v>
      </c>
      <c r="C1856" s="2" t="s">
        <v>64</v>
      </c>
      <c r="D1856" s="2" t="s">
        <v>8</v>
      </c>
      <c r="E1856" s="134" t="s">
        <v>65</v>
      </c>
      <c r="F1856" s="134"/>
      <c r="G1856" s="3" t="s">
        <v>66</v>
      </c>
      <c r="H1856" s="4" t="s">
        <v>67</v>
      </c>
      <c r="I1856" s="4" t="s">
        <v>2063</v>
      </c>
      <c r="J1856" s="4" t="s">
        <v>69</v>
      </c>
    </row>
    <row r="1857" spans="1:10" ht="24" customHeight="1">
      <c r="A1857" s="9" t="s">
        <v>2064</v>
      </c>
      <c r="B1857" s="14" t="s">
        <v>1793</v>
      </c>
      <c r="C1857" s="9" t="s">
        <v>188</v>
      </c>
      <c r="D1857" s="9" t="s">
        <v>1794</v>
      </c>
      <c r="E1857" s="135" t="s">
        <v>1265</v>
      </c>
      <c r="F1857" s="135"/>
      <c r="G1857" s="10" t="s">
        <v>191</v>
      </c>
      <c r="H1857" s="13">
        <v>1</v>
      </c>
      <c r="I1857" s="11">
        <v>24.67</v>
      </c>
      <c r="J1857" s="11">
        <v>24.67</v>
      </c>
    </row>
    <row r="1858" spans="1:10" ht="24" customHeight="1">
      <c r="A1858" s="16" t="s">
        <v>2075</v>
      </c>
      <c r="B1858" s="18" t="s">
        <v>2308</v>
      </c>
      <c r="C1858" s="16" t="s">
        <v>188</v>
      </c>
      <c r="D1858" s="16" t="s">
        <v>2309</v>
      </c>
      <c r="E1858" s="138" t="s">
        <v>2306</v>
      </c>
      <c r="F1858" s="138"/>
      <c r="G1858" s="17" t="s">
        <v>2307</v>
      </c>
      <c r="H1858" s="20">
        <v>0.18</v>
      </c>
      <c r="I1858" s="19">
        <v>2.73</v>
      </c>
      <c r="J1858" s="19">
        <v>0.49</v>
      </c>
    </row>
    <row r="1859" spans="1:10" ht="24" customHeight="1">
      <c r="A1859" s="16" t="s">
        <v>2075</v>
      </c>
      <c r="B1859" s="18" t="s">
        <v>2689</v>
      </c>
      <c r="C1859" s="16" t="s">
        <v>188</v>
      </c>
      <c r="D1859" s="16" t="s">
        <v>2690</v>
      </c>
      <c r="E1859" s="138" t="s">
        <v>2306</v>
      </c>
      <c r="F1859" s="138"/>
      <c r="G1859" s="17" t="s">
        <v>2307</v>
      </c>
      <c r="H1859" s="20">
        <v>0.18</v>
      </c>
      <c r="I1859" s="19">
        <v>2.67</v>
      </c>
      <c r="J1859" s="19">
        <v>0.48</v>
      </c>
    </row>
    <row r="1860" spans="1:10" ht="24" customHeight="1">
      <c r="A1860" s="21" t="s">
        <v>2065</v>
      </c>
      <c r="B1860" s="23" t="s">
        <v>2729</v>
      </c>
      <c r="C1860" s="21" t="s">
        <v>188</v>
      </c>
      <c r="D1860" s="21" t="s">
        <v>2730</v>
      </c>
      <c r="E1860" s="136" t="s">
        <v>450</v>
      </c>
      <c r="F1860" s="136"/>
      <c r="G1860" s="22" t="s">
        <v>2385</v>
      </c>
      <c r="H1860" s="25">
        <v>3.4000000000000002E-2</v>
      </c>
      <c r="I1860" s="24">
        <v>60.37</v>
      </c>
      <c r="J1860" s="24">
        <v>2.0499999999999998</v>
      </c>
    </row>
    <row r="1861" spans="1:10" ht="24" customHeight="1">
      <c r="A1861" s="21" t="s">
        <v>2065</v>
      </c>
      <c r="B1861" s="23" t="s">
        <v>2731</v>
      </c>
      <c r="C1861" s="21" t="s">
        <v>188</v>
      </c>
      <c r="D1861" s="21" t="s">
        <v>2732</v>
      </c>
      <c r="E1861" s="136" t="s">
        <v>450</v>
      </c>
      <c r="F1861" s="136"/>
      <c r="G1861" s="22" t="s">
        <v>2733</v>
      </c>
      <c r="H1861" s="25">
        <v>5.1999999999999998E-2</v>
      </c>
      <c r="I1861" s="24">
        <v>58.13</v>
      </c>
      <c r="J1861" s="24">
        <v>3.02</v>
      </c>
    </row>
    <row r="1862" spans="1:10" ht="24" customHeight="1">
      <c r="A1862" s="21" t="s">
        <v>2065</v>
      </c>
      <c r="B1862" s="23" t="s">
        <v>2996</v>
      </c>
      <c r="C1862" s="21" t="s">
        <v>81</v>
      </c>
      <c r="D1862" s="21" t="s">
        <v>2997</v>
      </c>
      <c r="E1862" s="136" t="s">
        <v>450</v>
      </c>
      <c r="F1862" s="136"/>
      <c r="G1862" s="22" t="s">
        <v>76</v>
      </c>
      <c r="H1862" s="25">
        <v>1</v>
      </c>
      <c r="I1862" s="24">
        <v>14.67</v>
      </c>
      <c r="J1862" s="24">
        <v>14.67</v>
      </c>
    </row>
    <row r="1863" spans="1:10" ht="24" customHeight="1">
      <c r="A1863" s="21" t="s">
        <v>2065</v>
      </c>
      <c r="B1863" s="23" t="s">
        <v>2694</v>
      </c>
      <c r="C1863" s="21" t="s">
        <v>81</v>
      </c>
      <c r="D1863" s="21" t="s">
        <v>2695</v>
      </c>
      <c r="E1863" s="136" t="s">
        <v>2318</v>
      </c>
      <c r="F1863" s="136"/>
      <c r="G1863" s="22" t="s">
        <v>121</v>
      </c>
      <c r="H1863" s="25">
        <v>0.18</v>
      </c>
      <c r="I1863" s="24">
        <v>12.9</v>
      </c>
      <c r="J1863" s="24">
        <v>2.3199999999999998</v>
      </c>
    </row>
    <row r="1864" spans="1:10" ht="24" customHeight="1">
      <c r="A1864" s="21" t="s">
        <v>2065</v>
      </c>
      <c r="B1864" s="23" t="s">
        <v>2321</v>
      </c>
      <c r="C1864" s="21" t="s">
        <v>81</v>
      </c>
      <c r="D1864" s="21" t="s">
        <v>2322</v>
      </c>
      <c r="E1864" s="136" t="s">
        <v>2318</v>
      </c>
      <c r="F1864" s="136"/>
      <c r="G1864" s="22" t="s">
        <v>121</v>
      </c>
      <c r="H1864" s="25">
        <v>0.18</v>
      </c>
      <c r="I1864" s="24">
        <v>9.16</v>
      </c>
      <c r="J1864" s="24">
        <v>1.6400000000000001</v>
      </c>
    </row>
    <row r="1865" spans="1:10">
      <c r="A1865" s="39"/>
      <c r="B1865" s="39"/>
      <c r="C1865" s="39"/>
      <c r="D1865" s="39"/>
      <c r="E1865" s="39" t="s">
        <v>2067</v>
      </c>
      <c r="F1865" s="40">
        <v>3.96</v>
      </c>
      <c r="G1865" s="39" t="s">
        <v>2068</v>
      </c>
      <c r="H1865" s="40">
        <v>0</v>
      </c>
      <c r="I1865" s="39" t="s">
        <v>2069</v>
      </c>
      <c r="J1865" s="40">
        <v>3.96</v>
      </c>
    </row>
    <row r="1866" spans="1:10">
      <c r="A1866" s="39"/>
      <c r="B1866" s="39"/>
      <c r="C1866" s="39"/>
      <c r="D1866" s="39"/>
      <c r="E1866" s="39" t="s">
        <v>2070</v>
      </c>
      <c r="F1866" s="40">
        <v>6.3944640000000001</v>
      </c>
      <c r="G1866" s="39"/>
      <c r="H1866" s="137" t="s">
        <v>2071</v>
      </c>
      <c r="I1866" s="137"/>
      <c r="J1866" s="40">
        <v>31.06</v>
      </c>
    </row>
    <row r="1867" spans="1:10" ht="30" customHeight="1" thickBot="1">
      <c r="A1867" s="34"/>
      <c r="B1867" s="34"/>
      <c r="C1867" s="34"/>
      <c r="D1867" s="34"/>
      <c r="E1867" s="34"/>
      <c r="F1867" s="34"/>
      <c r="G1867" s="34" t="s">
        <v>2072</v>
      </c>
      <c r="H1867" s="36">
        <v>4</v>
      </c>
      <c r="I1867" s="34" t="s">
        <v>2073</v>
      </c>
      <c r="J1867" s="35">
        <v>124.24</v>
      </c>
    </row>
    <row r="1868" spans="1:10" ht="0.95" customHeight="1" thickTop="1">
      <c r="A1868" s="15"/>
      <c r="B1868" s="15"/>
      <c r="C1868" s="15"/>
      <c r="D1868" s="15"/>
      <c r="E1868" s="15"/>
      <c r="F1868" s="15"/>
      <c r="G1868" s="15"/>
      <c r="H1868" s="15"/>
      <c r="I1868" s="15"/>
      <c r="J1868" s="15"/>
    </row>
    <row r="1869" spans="1:10" ht="18" customHeight="1">
      <c r="A1869" s="2" t="s">
        <v>2998</v>
      </c>
      <c r="B1869" s="4" t="s">
        <v>63</v>
      </c>
      <c r="C1869" s="2" t="s">
        <v>64</v>
      </c>
      <c r="D1869" s="2" t="s">
        <v>8</v>
      </c>
      <c r="E1869" s="134" t="s">
        <v>65</v>
      </c>
      <c r="F1869" s="134"/>
      <c r="G1869" s="3" t="s">
        <v>66</v>
      </c>
      <c r="H1869" s="4" t="s">
        <v>67</v>
      </c>
      <c r="I1869" s="4" t="s">
        <v>2063</v>
      </c>
      <c r="J1869" s="4" t="s">
        <v>69</v>
      </c>
    </row>
    <row r="1870" spans="1:10" ht="36" customHeight="1">
      <c r="A1870" s="9" t="s">
        <v>2064</v>
      </c>
      <c r="B1870" s="14" t="s">
        <v>1734</v>
      </c>
      <c r="C1870" s="9" t="s">
        <v>81</v>
      </c>
      <c r="D1870" s="9" t="s">
        <v>1735</v>
      </c>
      <c r="E1870" s="135" t="s">
        <v>418</v>
      </c>
      <c r="F1870" s="135"/>
      <c r="G1870" s="10" t="s">
        <v>76</v>
      </c>
      <c r="H1870" s="13">
        <v>1</v>
      </c>
      <c r="I1870" s="11">
        <v>57.95</v>
      </c>
      <c r="J1870" s="11">
        <v>57.95</v>
      </c>
    </row>
    <row r="1871" spans="1:10" ht="24" customHeight="1">
      <c r="A1871" s="16" t="s">
        <v>2075</v>
      </c>
      <c r="B1871" s="18" t="s">
        <v>2682</v>
      </c>
      <c r="C1871" s="16" t="s">
        <v>81</v>
      </c>
      <c r="D1871" s="16" t="s">
        <v>2683</v>
      </c>
      <c r="E1871" s="138" t="s">
        <v>75</v>
      </c>
      <c r="F1871" s="138"/>
      <c r="G1871" s="17" t="s">
        <v>121</v>
      </c>
      <c r="H1871" s="20">
        <v>0.185</v>
      </c>
      <c r="I1871" s="19">
        <v>12.63</v>
      </c>
      <c r="J1871" s="19">
        <v>2.33</v>
      </c>
    </row>
    <row r="1872" spans="1:10" ht="24" customHeight="1">
      <c r="A1872" s="16" t="s">
        <v>2075</v>
      </c>
      <c r="B1872" s="18" t="s">
        <v>2633</v>
      </c>
      <c r="C1872" s="16" t="s">
        <v>81</v>
      </c>
      <c r="D1872" s="16" t="s">
        <v>2634</v>
      </c>
      <c r="E1872" s="138" t="s">
        <v>75</v>
      </c>
      <c r="F1872" s="138"/>
      <c r="G1872" s="17" t="s">
        <v>121</v>
      </c>
      <c r="H1872" s="20">
        <v>0.185</v>
      </c>
      <c r="I1872" s="19">
        <v>16.43</v>
      </c>
      <c r="J1872" s="19">
        <v>3.03</v>
      </c>
    </row>
    <row r="1873" spans="1:10" ht="24" customHeight="1">
      <c r="A1873" s="21" t="s">
        <v>2065</v>
      </c>
      <c r="B1873" s="23" t="s">
        <v>2940</v>
      </c>
      <c r="C1873" s="21" t="s">
        <v>81</v>
      </c>
      <c r="D1873" s="21" t="s">
        <v>2941</v>
      </c>
      <c r="E1873" s="136" t="s">
        <v>450</v>
      </c>
      <c r="F1873" s="136"/>
      <c r="G1873" s="22" t="s">
        <v>76</v>
      </c>
      <c r="H1873" s="25">
        <v>2</v>
      </c>
      <c r="I1873" s="24">
        <v>2.93</v>
      </c>
      <c r="J1873" s="24">
        <v>5.86</v>
      </c>
    </row>
    <row r="1874" spans="1:10" ht="24" customHeight="1">
      <c r="A1874" s="21" t="s">
        <v>2065</v>
      </c>
      <c r="B1874" s="23" t="s">
        <v>2999</v>
      </c>
      <c r="C1874" s="21" t="s">
        <v>81</v>
      </c>
      <c r="D1874" s="21" t="s">
        <v>3000</v>
      </c>
      <c r="E1874" s="136" t="s">
        <v>450</v>
      </c>
      <c r="F1874" s="136"/>
      <c r="G1874" s="22" t="s">
        <v>76</v>
      </c>
      <c r="H1874" s="25">
        <v>1</v>
      </c>
      <c r="I1874" s="24">
        <v>44.96</v>
      </c>
      <c r="J1874" s="24">
        <v>44.96</v>
      </c>
    </row>
    <row r="1875" spans="1:10" ht="36" customHeight="1">
      <c r="A1875" s="21" t="s">
        <v>2065</v>
      </c>
      <c r="B1875" s="23" t="s">
        <v>2962</v>
      </c>
      <c r="C1875" s="21" t="s">
        <v>81</v>
      </c>
      <c r="D1875" s="21" t="s">
        <v>2963</v>
      </c>
      <c r="E1875" s="136" t="s">
        <v>450</v>
      </c>
      <c r="F1875" s="136"/>
      <c r="G1875" s="22" t="s">
        <v>76</v>
      </c>
      <c r="H1875" s="25">
        <v>9.1999999999999998E-2</v>
      </c>
      <c r="I1875" s="24">
        <v>19.239999999999998</v>
      </c>
      <c r="J1875" s="24">
        <v>1.77</v>
      </c>
    </row>
    <row r="1876" spans="1:10">
      <c r="A1876" s="39"/>
      <c r="B1876" s="39"/>
      <c r="C1876" s="39"/>
      <c r="D1876" s="39"/>
      <c r="E1876" s="39" t="s">
        <v>2067</v>
      </c>
      <c r="F1876" s="40">
        <v>4.12</v>
      </c>
      <c r="G1876" s="39" t="s">
        <v>2068</v>
      </c>
      <c r="H1876" s="40">
        <v>0</v>
      </c>
      <c r="I1876" s="39" t="s">
        <v>2069</v>
      </c>
      <c r="J1876" s="40">
        <v>4.12</v>
      </c>
    </row>
    <row r="1877" spans="1:10">
      <c r="A1877" s="39"/>
      <c r="B1877" s="39"/>
      <c r="C1877" s="39"/>
      <c r="D1877" s="39"/>
      <c r="E1877" s="39" t="s">
        <v>2070</v>
      </c>
      <c r="F1877" s="40">
        <v>15.02064</v>
      </c>
      <c r="G1877" s="39"/>
      <c r="H1877" s="137" t="s">
        <v>2071</v>
      </c>
      <c r="I1877" s="137"/>
      <c r="J1877" s="40">
        <v>72.97</v>
      </c>
    </row>
    <row r="1878" spans="1:10" ht="30" customHeight="1" thickBot="1">
      <c r="A1878" s="34"/>
      <c r="B1878" s="34"/>
      <c r="C1878" s="34"/>
      <c r="D1878" s="34"/>
      <c r="E1878" s="34"/>
      <c r="F1878" s="34"/>
      <c r="G1878" s="34" t="s">
        <v>2072</v>
      </c>
      <c r="H1878" s="36">
        <v>2</v>
      </c>
      <c r="I1878" s="34" t="s">
        <v>2073</v>
      </c>
      <c r="J1878" s="35">
        <v>145.94</v>
      </c>
    </row>
    <row r="1879" spans="1:10" ht="0.95" customHeight="1" thickTop="1">
      <c r="A1879" s="15"/>
      <c r="B1879" s="15"/>
      <c r="C1879" s="15"/>
      <c r="D1879" s="15"/>
      <c r="E1879" s="15"/>
      <c r="F1879" s="15"/>
      <c r="G1879" s="15"/>
      <c r="H1879" s="15"/>
      <c r="I1879" s="15"/>
      <c r="J1879" s="15"/>
    </row>
    <row r="1880" spans="1:10" ht="18" customHeight="1">
      <c r="A1880" s="2" t="s">
        <v>3001</v>
      </c>
      <c r="B1880" s="4" t="s">
        <v>63</v>
      </c>
      <c r="C1880" s="2" t="s">
        <v>64</v>
      </c>
      <c r="D1880" s="2" t="s">
        <v>8</v>
      </c>
      <c r="E1880" s="134" t="s">
        <v>65</v>
      </c>
      <c r="F1880" s="134"/>
      <c r="G1880" s="3" t="s">
        <v>66</v>
      </c>
      <c r="H1880" s="4" t="s">
        <v>67</v>
      </c>
      <c r="I1880" s="4" t="s">
        <v>2063</v>
      </c>
      <c r="J1880" s="4" t="s">
        <v>69</v>
      </c>
    </row>
    <row r="1881" spans="1:10" ht="48" customHeight="1">
      <c r="A1881" s="9" t="s">
        <v>2064</v>
      </c>
      <c r="B1881" s="14" t="s">
        <v>1694</v>
      </c>
      <c r="C1881" s="9" t="s">
        <v>81</v>
      </c>
      <c r="D1881" s="9" t="s">
        <v>1695</v>
      </c>
      <c r="E1881" s="135" t="s">
        <v>418</v>
      </c>
      <c r="F1881" s="135"/>
      <c r="G1881" s="10" t="s">
        <v>76</v>
      </c>
      <c r="H1881" s="13">
        <v>1</v>
      </c>
      <c r="I1881" s="11">
        <v>138.68</v>
      </c>
      <c r="J1881" s="11">
        <v>138.68</v>
      </c>
    </row>
    <row r="1882" spans="1:10" ht="24" customHeight="1">
      <c r="A1882" s="16" t="s">
        <v>2075</v>
      </c>
      <c r="B1882" s="18" t="s">
        <v>2633</v>
      </c>
      <c r="C1882" s="16" t="s">
        <v>81</v>
      </c>
      <c r="D1882" s="16" t="s">
        <v>2634</v>
      </c>
      <c r="E1882" s="138" t="s">
        <v>75</v>
      </c>
      <c r="F1882" s="138"/>
      <c r="G1882" s="17" t="s">
        <v>121</v>
      </c>
      <c r="H1882" s="20">
        <v>0.44</v>
      </c>
      <c r="I1882" s="19">
        <v>16.43</v>
      </c>
      <c r="J1882" s="19">
        <v>7.22</v>
      </c>
    </row>
    <row r="1883" spans="1:10" ht="24" customHeight="1">
      <c r="A1883" s="16" t="s">
        <v>2075</v>
      </c>
      <c r="B1883" s="18" t="s">
        <v>2682</v>
      </c>
      <c r="C1883" s="16" t="s">
        <v>81</v>
      </c>
      <c r="D1883" s="16" t="s">
        <v>2683</v>
      </c>
      <c r="E1883" s="138" t="s">
        <v>75</v>
      </c>
      <c r="F1883" s="138"/>
      <c r="G1883" s="17" t="s">
        <v>121</v>
      </c>
      <c r="H1883" s="20">
        <v>0.44</v>
      </c>
      <c r="I1883" s="19">
        <v>12.63</v>
      </c>
      <c r="J1883" s="19">
        <v>5.55</v>
      </c>
    </row>
    <row r="1884" spans="1:10" ht="24" customHeight="1">
      <c r="A1884" s="21" t="s">
        <v>2065</v>
      </c>
      <c r="B1884" s="23" t="s">
        <v>3002</v>
      </c>
      <c r="C1884" s="21" t="s">
        <v>81</v>
      </c>
      <c r="D1884" s="21" t="s">
        <v>3003</v>
      </c>
      <c r="E1884" s="136" t="s">
        <v>450</v>
      </c>
      <c r="F1884" s="136"/>
      <c r="G1884" s="22" t="s">
        <v>76</v>
      </c>
      <c r="H1884" s="25">
        <v>2</v>
      </c>
      <c r="I1884" s="24">
        <v>10.43</v>
      </c>
      <c r="J1884" s="24">
        <v>20.86</v>
      </c>
    </row>
    <row r="1885" spans="1:10" ht="24" customHeight="1">
      <c r="A1885" s="21" t="s">
        <v>2065</v>
      </c>
      <c r="B1885" s="23" t="s">
        <v>3004</v>
      </c>
      <c r="C1885" s="21" t="s">
        <v>81</v>
      </c>
      <c r="D1885" s="21" t="s">
        <v>3005</v>
      </c>
      <c r="E1885" s="136" t="s">
        <v>450</v>
      </c>
      <c r="F1885" s="136"/>
      <c r="G1885" s="22" t="s">
        <v>76</v>
      </c>
      <c r="H1885" s="25">
        <v>1</v>
      </c>
      <c r="I1885" s="24">
        <v>102.36</v>
      </c>
      <c r="J1885" s="24">
        <v>102.36</v>
      </c>
    </row>
    <row r="1886" spans="1:10" ht="36" customHeight="1">
      <c r="A1886" s="21" t="s">
        <v>2065</v>
      </c>
      <c r="B1886" s="23" t="s">
        <v>2962</v>
      </c>
      <c r="C1886" s="21" t="s">
        <v>81</v>
      </c>
      <c r="D1886" s="21" t="s">
        <v>2963</v>
      </c>
      <c r="E1886" s="136" t="s">
        <v>450</v>
      </c>
      <c r="F1886" s="136"/>
      <c r="G1886" s="22" t="s">
        <v>76</v>
      </c>
      <c r="H1886" s="25">
        <v>0.14000000000000001</v>
      </c>
      <c r="I1886" s="24">
        <v>19.239999999999998</v>
      </c>
      <c r="J1886" s="24">
        <v>2.69</v>
      </c>
    </row>
    <row r="1887" spans="1:10">
      <c r="A1887" s="39"/>
      <c r="B1887" s="39"/>
      <c r="C1887" s="39"/>
      <c r="D1887" s="39"/>
      <c r="E1887" s="39" t="s">
        <v>2067</v>
      </c>
      <c r="F1887" s="40">
        <v>9.81</v>
      </c>
      <c r="G1887" s="39" t="s">
        <v>2068</v>
      </c>
      <c r="H1887" s="40">
        <v>0</v>
      </c>
      <c r="I1887" s="39" t="s">
        <v>2069</v>
      </c>
      <c r="J1887" s="40">
        <v>9.81</v>
      </c>
    </row>
    <row r="1888" spans="1:10">
      <c r="A1888" s="39"/>
      <c r="B1888" s="39"/>
      <c r="C1888" s="39"/>
      <c r="D1888" s="39"/>
      <c r="E1888" s="39" t="s">
        <v>2070</v>
      </c>
      <c r="F1888" s="40">
        <v>35.945855999999999</v>
      </c>
      <c r="G1888" s="39"/>
      <c r="H1888" s="137" t="s">
        <v>2071</v>
      </c>
      <c r="I1888" s="137"/>
      <c r="J1888" s="40">
        <v>174.63</v>
      </c>
    </row>
    <row r="1889" spans="1:10" ht="30" customHeight="1" thickBot="1">
      <c r="A1889" s="34"/>
      <c r="B1889" s="34"/>
      <c r="C1889" s="34"/>
      <c r="D1889" s="34"/>
      <c r="E1889" s="34"/>
      <c r="F1889" s="34"/>
      <c r="G1889" s="34" t="s">
        <v>2072</v>
      </c>
      <c r="H1889" s="36">
        <v>1</v>
      </c>
      <c r="I1889" s="34" t="s">
        <v>2073</v>
      </c>
      <c r="J1889" s="35">
        <v>174.63</v>
      </c>
    </row>
    <row r="1890" spans="1:10" ht="0.95" customHeight="1" thickTop="1">
      <c r="A1890" s="15"/>
      <c r="B1890" s="15"/>
      <c r="C1890" s="15"/>
      <c r="D1890" s="15"/>
      <c r="E1890" s="15"/>
      <c r="F1890" s="15"/>
      <c r="G1890" s="15"/>
      <c r="H1890" s="15"/>
      <c r="I1890" s="15"/>
      <c r="J1890" s="15"/>
    </row>
    <row r="1891" spans="1:10" ht="18" customHeight="1">
      <c r="A1891" s="2" t="s">
        <v>3006</v>
      </c>
      <c r="B1891" s="4" t="s">
        <v>63</v>
      </c>
      <c r="C1891" s="2" t="s">
        <v>64</v>
      </c>
      <c r="D1891" s="2" t="s">
        <v>8</v>
      </c>
      <c r="E1891" s="134" t="s">
        <v>65</v>
      </c>
      <c r="F1891" s="134"/>
      <c r="G1891" s="3" t="s">
        <v>66</v>
      </c>
      <c r="H1891" s="4" t="s">
        <v>67</v>
      </c>
      <c r="I1891" s="4" t="s">
        <v>2063</v>
      </c>
      <c r="J1891" s="4" t="s">
        <v>69</v>
      </c>
    </row>
    <row r="1892" spans="1:10" ht="48" customHeight="1">
      <c r="A1892" s="9" t="s">
        <v>2064</v>
      </c>
      <c r="B1892" s="14" t="s">
        <v>1690</v>
      </c>
      <c r="C1892" s="9" t="s">
        <v>81</v>
      </c>
      <c r="D1892" s="9" t="s">
        <v>1691</v>
      </c>
      <c r="E1892" s="135" t="s">
        <v>418</v>
      </c>
      <c r="F1892" s="135"/>
      <c r="G1892" s="10" t="s">
        <v>76</v>
      </c>
      <c r="H1892" s="13">
        <v>1</v>
      </c>
      <c r="I1892" s="11">
        <v>143.77000000000001</v>
      </c>
      <c r="J1892" s="11">
        <v>143.77000000000001</v>
      </c>
    </row>
    <row r="1893" spans="1:10" ht="24" customHeight="1">
      <c r="A1893" s="16" t="s">
        <v>2075</v>
      </c>
      <c r="B1893" s="18" t="s">
        <v>2682</v>
      </c>
      <c r="C1893" s="16" t="s">
        <v>81</v>
      </c>
      <c r="D1893" s="16" t="s">
        <v>2683</v>
      </c>
      <c r="E1893" s="138" t="s">
        <v>75</v>
      </c>
      <c r="F1893" s="138"/>
      <c r="G1893" s="17" t="s">
        <v>121</v>
      </c>
      <c r="H1893" s="20">
        <v>0.23</v>
      </c>
      <c r="I1893" s="19">
        <v>12.63</v>
      </c>
      <c r="J1893" s="19">
        <v>2.9</v>
      </c>
    </row>
    <row r="1894" spans="1:10" ht="24" customHeight="1">
      <c r="A1894" s="16" t="s">
        <v>2075</v>
      </c>
      <c r="B1894" s="18" t="s">
        <v>2633</v>
      </c>
      <c r="C1894" s="16" t="s">
        <v>81</v>
      </c>
      <c r="D1894" s="16" t="s">
        <v>2634</v>
      </c>
      <c r="E1894" s="138" t="s">
        <v>75</v>
      </c>
      <c r="F1894" s="138"/>
      <c r="G1894" s="17" t="s">
        <v>121</v>
      </c>
      <c r="H1894" s="20">
        <v>0.23</v>
      </c>
      <c r="I1894" s="19">
        <v>16.43</v>
      </c>
      <c r="J1894" s="19">
        <v>3.77</v>
      </c>
    </row>
    <row r="1895" spans="1:10" ht="24" customHeight="1">
      <c r="A1895" s="21" t="s">
        <v>2065</v>
      </c>
      <c r="B1895" s="23" t="s">
        <v>2940</v>
      </c>
      <c r="C1895" s="21" t="s">
        <v>81</v>
      </c>
      <c r="D1895" s="21" t="s">
        <v>2941</v>
      </c>
      <c r="E1895" s="136" t="s">
        <v>450</v>
      </c>
      <c r="F1895" s="136"/>
      <c r="G1895" s="22" t="s">
        <v>76</v>
      </c>
      <c r="H1895" s="25">
        <v>1</v>
      </c>
      <c r="I1895" s="24">
        <v>2.93</v>
      </c>
      <c r="J1895" s="24">
        <v>2.93</v>
      </c>
    </row>
    <row r="1896" spans="1:10" ht="24" customHeight="1">
      <c r="A1896" s="21" t="s">
        <v>2065</v>
      </c>
      <c r="B1896" s="23" t="s">
        <v>3007</v>
      </c>
      <c r="C1896" s="21" t="s">
        <v>81</v>
      </c>
      <c r="D1896" s="21" t="s">
        <v>3008</v>
      </c>
      <c r="E1896" s="136" t="s">
        <v>450</v>
      </c>
      <c r="F1896" s="136"/>
      <c r="G1896" s="22" t="s">
        <v>76</v>
      </c>
      <c r="H1896" s="25">
        <v>1</v>
      </c>
      <c r="I1896" s="24">
        <v>12.32</v>
      </c>
      <c r="J1896" s="24">
        <v>12.32</v>
      </c>
    </row>
    <row r="1897" spans="1:10" ht="24" customHeight="1">
      <c r="A1897" s="21" t="s">
        <v>2065</v>
      </c>
      <c r="B1897" s="23" t="s">
        <v>3009</v>
      </c>
      <c r="C1897" s="21" t="s">
        <v>81</v>
      </c>
      <c r="D1897" s="21" t="s">
        <v>3010</v>
      </c>
      <c r="E1897" s="136" t="s">
        <v>450</v>
      </c>
      <c r="F1897" s="136"/>
      <c r="G1897" s="22" t="s">
        <v>76</v>
      </c>
      <c r="H1897" s="25">
        <v>1</v>
      </c>
      <c r="I1897" s="24">
        <v>119.16</v>
      </c>
      <c r="J1897" s="24">
        <v>119.16</v>
      </c>
    </row>
    <row r="1898" spans="1:10" ht="36" customHeight="1">
      <c r="A1898" s="21" t="s">
        <v>2065</v>
      </c>
      <c r="B1898" s="23" t="s">
        <v>2962</v>
      </c>
      <c r="C1898" s="21" t="s">
        <v>81</v>
      </c>
      <c r="D1898" s="21" t="s">
        <v>2963</v>
      </c>
      <c r="E1898" s="136" t="s">
        <v>450</v>
      </c>
      <c r="F1898" s="136"/>
      <c r="G1898" s="22" t="s">
        <v>76</v>
      </c>
      <c r="H1898" s="25">
        <v>0.14000000000000001</v>
      </c>
      <c r="I1898" s="24">
        <v>19.239999999999998</v>
      </c>
      <c r="J1898" s="24">
        <v>2.69</v>
      </c>
    </row>
    <row r="1899" spans="1:10">
      <c r="A1899" s="39"/>
      <c r="B1899" s="39"/>
      <c r="C1899" s="39"/>
      <c r="D1899" s="39"/>
      <c r="E1899" s="39" t="s">
        <v>2067</v>
      </c>
      <c r="F1899" s="40">
        <v>5.12</v>
      </c>
      <c r="G1899" s="39" t="s">
        <v>2068</v>
      </c>
      <c r="H1899" s="40">
        <v>0</v>
      </c>
      <c r="I1899" s="39" t="s">
        <v>2069</v>
      </c>
      <c r="J1899" s="40">
        <v>5.12</v>
      </c>
    </row>
    <row r="1900" spans="1:10">
      <c r="A1900" s="39"/>
      <c r="B1900" s="39"/>
      <c r="C1900" s="39"/>
      <c r="D1900" s="39"/>
      <c r="E1900" s="39" t="s">
        <v>2070</v>
      </c>
      <c r="F1900" s="40">
        <v>37.265183999999998</v>
      </c>
      <c r="G1900" s="39"/>
      <c r="H1900" s="137" t="s">
        <v>2071</v>
      </c>
      <c r="I1900" s="137"/>
      <c r="J1900" s="40">
        <v>181.04</v>
      </c>
    </row>
    <row r="1901" spans="1:10" ht="30" customHeight="1" thickBot="1">
      <c r="A1901" s="34"/>
      <c r="B1901" s="34"/>
      <c r="C1901" s="34"/>
      <c r="D1901" s="34"/>
      <c r="E1901" s="34"/>
      <c r="F1901" s="34"/>
      <c r="G1901" s="34" t="s">
        <v>2072</v>
      </c>
      <c r="H1901" s="36">
        <v>1</v>
      </c>
      <c r="I1901" s="34" t="s">
        <v>2073</v>
      </c>
      <c r="J1901" s="35">
        <v>181.04</v>
      </c>
    </row>
    <row r="1902" spans="1:10" ht="0.95" customHeight="1" thickTop="1">
      <c r="A1902" s="15"/>
      <c r="B1902" s="15"/>
      <c r="C1902" s="15"/>
      <c r="D1902" s="15"/>
      <c r="E1902" s="15"/>
      <c r="F1902" s="15"/>
      <c r="G1902" s="15"/>
      <c r="H1902" s="15"/>
      <c r="I1902" s="15"/>
      <c r="J1902" s="15"/>
    </row>
    <row r="1903" spans="1:10" ht="18" customHeight="1">
      <c r="A1903" s="2" t="s">
        <v>3011</v>
      </c>
      <c r="B1903" s="4" t="s">
        <v>63</v>
      </c>
      <c r="C1903" s="2" t="s">
        <v>64</v>
      </c>
      <c r="D1903" s="2" t="s">
        <v>8</v>
      </c>
      <c r="E1903" s="134" t="s">
        <v>65</v>
      </c>
      <c r="F1903" s="134"/>
      <c r="G1903" s="3" t="s">
        <v>66</v>
      </c>
      <c r="H1903" s="4" t="s">
        <v>67</v>
      </c>
      <c r="I1903" s="4" t="s">
        <v>2063</v>
      </c>
      <c r="J1903" s="4" t="s">
        <v>69</v>
      </c>
    </row>
    <row r="1904" spans="1:10" ht="24" customHeight="1">
      <c r="A1904" s="9" t="s">
        <v>2064</v>
      </c>
      <c r="B1904" s="14" t="s">
        <v>1720</v>
      </c>
      <c r="C1904" s="9" t="s">
        <v>188</v>
      </c>
      <c r="D1904" s="9" t="s">
        <v>1721</v>
      </c>
      <c r="E1904" s="135" t="s">
        <v>1080</v>
      </c>
      <c r="F1904" s="135"/>
      <c r="G1904" s="10" t="s">
        <v>191</v>
      </c>
      <c r="H1904" s="13">
        <v>1</v>
      </c>
      <c r="I1904" s="11">
        <v>61.02</v>
      </c>
      <c r="J1904" s="11">
        <v>61.02</v>
      </c>
    </row>
    <row r="1905" spans="1:10" ht="24" customHeight="1">
      <c r="A1905" s="16" t="s">
        <v>2075</v>
      </c>
      <c r="B1905" s="18" t="s">
        <v>2308</v>
      </c>
      <c r="C1905" s="16" t="s">
        <v>188</v>
      </c>
      <c r="D1905" s="16" t="s">
        <v>2309</v>
      </c>
      <c r="E1905" s="138" t="s">
        <v>2306</v>
      </c>
      <c r="F1905" s="138"/>
      <c r="G1905" s="17" t="s">
        <v>2307</v>
      </c>
      <c r="H1905" s="20">
        <v>0.22</v>
      </c>
      <c r="I1905" s="19">
        <v>2.73</v>
      </c>
      <c r="J1905" s="19">
        <v>0.6</v>
      </c>
    </row>
    <row r="1906" spans="1:10" ht="24" customHeight="1">
      <c r="A1906" s="16" t="s">
        <v>2075</v>
      </c>
      <c r="B1906" s="18" t="s">
        <v>2689</v>
      </c>
      <c r="C1906" s="16" t="s">
        <v>188</v>
      </c>
      <c r="D1906" s="16" t="s">
        <v>2690</v>
      </c>
      <c r="E1906" s="138" t="s">
        <v>2306</v>
      </c>
      <c r="F1906" s="138"/>
      <c r="G1906" s="17" t="s">
        <v>2307</v>
      </c>
      <c r="H1906" s="20">
        <v>0.22</v>
      </c>
      <c r="I1906" s="19">
        <v>2.67</v>
      </c>
      <c r="J1906" s="19">
        <v>0.57999999999999996</v>
      </c>
    </row>
    <row r="1907" spans="1:10" ht="24" customHeight="1">
      <c r="A1907" s="21" t="s">
        <v>2065</v>
      </c>
      <c r="B1907" s="23" t="s">
        <v>2729</v>
      </c>
      <c r="C1907" s="21" t="s">
        <v>188</v>
      </c>
      <c r="D1907" s="21" t="s">
        <v>2730</v>
      </c>
      <c r="E1907" s="136" t="s">
        <v>450</v>
      </c>
      <c r="F1907" s="136"/>
      <c r="G1907" s="22" t="s">
        <v>2385</v>
      </c>
      <c r="H1907" s="25">
        <v>5.8299999999999998E-2</v>
      </c>
      <c r="I1907" s="24">
        <v>60.37</v>
      </c>
      <c r="J1907" s="24">
        <v>3.51</v>
      </c>
    </row>
    <row r="1908" spans="1:10" ht="24" customHeight="1">
      <c r="A1908" s="21" t="s">
        <v>2065</v>
      </c>
      <c r="B1908" s="23" t="s">
        <v>3012</v>
      </c>
      <c r="C1908" s="21" t="s">
        <v>188</v>
      </c>
      <c r="D1908" s="21" t="s">
        <v>3013</v>
      </c>
      <c r="E1908" s="136" t="s">
        <v>450</v>
      </c>
      <c r="F1908" s="136"/>
      <c r="G1908" s="22" t="s">
        <v>191</v>
      </c>
      <c r="H1908" s="25">
        <v>1</v>
      </c>
      <c r="I1908" s="24">
        <v>46.38</v>
      </c>
      <c r="J1908" s="24">
        <v>46.38</v>
      </c>
    </row>
    <row r="1909" spans="1:10" ht="24" customHeight="1">
      <c r="A1909" s="21" t="s">
        <v>2065</v>
      </c>
      <c r="B1909" s="23" t="s">
        <v>2731</v>
      </c>
      <c r="C1909" s="21" t="s">
        <v>188</v>
      </c>
      <c r="D1909" s="21" t="s">
        <v>2732</v>
      </c>
      <c r="E1909" s="136" t="s">
        <v>450</v>
      </c>
      <c r="F1909" s="136"/>
      <c r="G1909" s="22" t="s">
        <v>2733</v>
      </c>
      <c r="H1909" s="25">
        <v>8.7999999999999995E-2</v>
      </c>
      <c r="I1909" s="24">
        <v>58.13</v>
      </c>
      <c r="J1909" s="24">
        <v>5.1100000000000003</v>
      </c>
    </row>
    <row r="1910" spans="1:10" ht="24" customHeight="1">
      <c r="A1910" s="21" t="s">
        <v>2065</v>
      </c>
      <c r="B1910" s="23" t="s">
        <v>2694</v>
      </c>
      <c r="C1910" s="21" t="s">
        <v>81</v>
      </c>
      <c r="D1910" s="21" t="s">
        <v>2695</v>
      </c>
      <c r="E1910" s="136" t="s">
        <v>2318</v>
      </c>
      <c r="F1910" s="136"/>
      <c r="G1910" s="22" t="s">
        <v>121</v>
      </c>
      <c r="H1910" s="25">
        <v>0.22</v>
      </c>
      <c r="I1910" s="24">
        <v>12.9</v>
      </c>
      <c r="J1910" s="24">
        <v>2.83</v>
      </c>
    </row>
    <row r="1911" spans="1:10" ht="24" customHeight="1">
      <c r="A1911" s="21" t="s">
        <v>2065</v>
      </c>
      <c r="B1911" s="23" t="s">
        <v>2321</v>
      </c>
      <c r="C1911" s="21" t="s">
        <v>81</v>
      </c>
      <c r="D1911" s="21" t="s">
        <v>2322</v>
      </c>
      <c r="E1911" s="136" t="s">
        <v>2318</v>
      </c>
      <c r="F1911" s="136"/>
      <c r="G1911" s="22" t="s">
        <v>121</v>
      </c>
      <c r="H1911" s="25">
        <v>0.22</v>
      </c>
      <c r="I1911" s="24">
        <v>9.16</v>
      </c>
      <c r="J1911" s="24">
        <v>2.0099999999999998</v>
      </c>
    </row>
    <row r="1912" spans="1:10">
      <c r="A1912" s="39"/>
      <c r="B1912" s="39"/>
      <c r="C1912" s="39"/>
      <c r="D1912" s="39"/>
      <c r="E1912" s="39" t="s">
        <v>2067</v>
      </c>
      <c r="F1912" s="40">
        <v>4.84</v>
      </c>
      <c r="G1912" s="39" t="s">
        <v>2068</v>
      </c>
      <c r="H1912" s="40">
        <v>0</v>
      </c>
      <c r="I1912" s="39" t="s">
        <v>2069</v>
      </c>
      <c r="J1912" s="40">
        <v>4.84</v>
      </c>
    </row>
    <row r="1913" spans="1:10">
      <c r="A1913" s="39"/>
      <c r="B1913" s="39"/>
      <c r="C1913" s="39"/>
      <c r="D1913" s="39"/>
      <c r="E1913" s="39" t="s">
        <v>2070</v>
      </c>
      <c r="F1913" s="40">
        <v>15.816383999999999</v>
      </c>
      <c r="G1913" s="39"/>
      <c r="H1913" s="137" t="s">
        <v>2071</v>
      </c>
      <c r="I1913" s="137"/>
      <c r="J1913" s="40">
        <v>76.84</v>
      </c>
    </row>
    <row r="1914" spans="1:10" ht="30" customHeight="1" thickBot="1">
      <c r="A1914" s="34"/>
      <c r="B1914" s="34"/>
      <c r="C1914" s="34"/>
      <c r="D1914" s="34"/>
      <c r="E1914" s="34"/>
      <c r="F1914" s="34"/>
      <c r="G1914" s="34" t="s">
        <v>2072</v>
      </c>
      <c r="H1914" s="36">
        <v>2</v>
      </c>
      <c r="I1914" s="34" t="s">
        <v>2073</v>
      </c>
      <c r="J1914" s="35">
        <v>153.68</v>
      </c>
    </row>
    <row r="1915" spans="1:10" ht="0.95" customHeight="1" thickTop="1">
      <c r="A1915" s="15"/>
      <c r="B1915" s="15"/>
      <c r="C1915" s="15"/>
      <c r="D1915" s="15"/>
      <c r="E1915" s="15"/>
      <c r="F1915" s="15"/>
      <c r="G1915" s="15"/>
      <c r="H1915" s="15"/>
      <c r="I1915" s="15"/>
      <c r="J1915" s="15"/>
    </row>
    <row r="1916" spans="1:10" ht="18" customHeight="1">
      <c r="A1916" s="2" t="s">
        <v>3014</v>
      </c>
      <c r="B1916" s="4" t="s">
        <v>63</v>
      </c>
      <c r="C1916" s="2" t="s">
        <v>64</v>
      </c>
      <c r="D1916" s="2" t="s">
        <v>8</v>
      </c>
      <c r="E1916" s="134" t="s">
        <v>65</v>
      </c>
      <c r="F1916" s="134"/>
      <c r="G1916" s="3" t="s">
        <v>66</v>
      </c>
      <c r="H1916" s="4" t="s">
        <v>67</v>
      </c>
      <c r="I1916" s="4" t="s">
        <v>2063</v>
      </c>
      <c r="J1916" s="4" t="s">
        <v>69</v>
      </c>
    </row>
    <row r="1917" spans="1:10" ht="24" customHeight="1">
      <c r="A1917" s="9" t="s">
        <v>2064</v>
      </c>
      <c r="B1917" s="14" t="s">
        <v>1758</v>
      </c>
      <c r="C1917" s="9" t="s">
        <v>73</v>
      </c>
      <c r="D1917" s="9" t="s">
        <v>1759</v>
      </c>
      <c r="E1917" s="135" t="s">
        <v>75</v>
      </c>
      <c r="F1917" s="135"/>
      <c r="G1917" s="10" t="s">
        <v>76</v>
      </c>
      <c r="H1917" s="13">
        <v>1</v>
      </c>
      <c r="I1917" s="11">
        <v>108.88</v>
      </c>
      <c r="J1917" s="11">
        <v>108.88</v>
      </c>
    </row>
    <row r="1918" spans="1:10" ht="24" customHeight="1">
      <c r="A1918" s="16" t="s">
        <v>2075</v>
      </c>
      <c r="B1918" s="18" t="s">
        <v>2682</v>
      </c>
      <c r="C1918" s="16" t="s">
        <v>81</v>
      </c>
      <c r="D1918" s="16" t="s">
        <v>2683</v>
      </c>
      <c r="E1918" s="138" t="s">
        <v>75</v>
      </c>
      <c r="F1918" s="138"/>
      <c r="G1918" s="17" t="s">
        <v>121</v>
      </c>
      <c r="H1918" s="20">
        <v>0.2</v>
      </c>
      <c r="I1918" s="19">
        <v>12.63</v>
      </c>
      <c r="J1918" s="19">
        <v>2.52</v>
      </c>
    </row>
    <row r="1919" spans="1:10" ht="24" customHeight="1">
      <c r="A1919" s="16" t="s">
        <v>2075</v>
      </c>
      <c r="B1919" s="18" t="s">
        <v>2633</v>
      </c>
      <c r="C1919" s="16" t="s">
        <v>81</v>
      </c>
      <c r="D1919" s="16" t="s">
        <v>2634</v>
      </c>
      <c r="E1919" s="138" t="s">
        <v>75</v>
      </c>
      <c r="F1919" s="138"/>
      <c r="G1919" s="17" t="s">
        <v>121</v>
      </c>
      <c r="H1919" s="20">
        <v>0.2</v>
      </c>
      <c r="I1919" s="19">
        <v>16.43</v>
      </c>
      <c r="J1919" s="19">
        <v>3.2800000000000002</v>
      </c>
    </row>
    <row r="1920" spans="1:10" ht="24" customHeight="1">
      <c r="A1920" s="21" t="s">
        <v>2065</v>
      </c>
      <c r="B1920" s="23" t="s">
        <v>3015</v>
      </c>
      <c r="C1920" s="21" t="s">
        <v>73</v>
      </c>
      <c r="D1920" s="21" t="s">
        <v>3016</v>
      </c>
      <c r="E1920" s="136" t="s">
        <v>1611</v>
      </c>
      <c r="F1920" s="136"/>
      <c r="G1920" s="22" t="s">
        <v>76</v>
      </c>
      <c r="H1920" s="25">
        <v>1</v>
      </c>
      <c r="I1920" s="24">
        <v>103.08</v>
      </c>
      <c r="J1920" s="24">
        <v>103.08</v>
      </c>
    </row>
    <row r="1921" spans="1:10">
      <c r="A1921" s="39"/>
      <c r="B1921" s="39"/>
      <c r="C1921" s="39"/>
      <c r="D1921" s="39"/>
      <c r="E1921" s="39" t="s">
        <v>2067</v>
      </c>
      <c r="F1921" s="40">
        <v>4.46</v>
      </c>
      <c r="G1921" s="39" t="s">
        <v>2068</v>
      </c>
      <c r="H1921" s="40">
        <v>0</v>
      </c>
      <c r="I1921" s="39" t="s">
        <v>2069</v>
      </c>
      <c r="J1921" s="40">
        <v>4.46</v>
      </c>
    </row>
    <row r="1922" spans="1:10">
      <c r="A1922" s="39"/>
      <c r="B1922" s="39"/>
      <c r="C1922" s="39"/>
      <c r="D1922" s="39"/>
      <c r="E1922" s="39" t="s">
        <v>2070</v>
      </c>
      <c r="F1922" s="40">
        <v>28.221696000000001</v>
      </c>
      <c r="G1922" s="39"/>
      <c r="H1922" s="137" t="s">
        <v>2071</v>
      </c>
      <c r="I1922" s="137"/>
      <c r="J1922" s="40">
        <v>137.1</v>
      </c>
    </row>
    <row r="1923" spans="1:10" ht="30" customHeight="1" thickBot="1">
      <c r="A1923" s="34"/>
      <c r="B1923" s="34"/>
      <c r="C1923" s="34"/>
      <c r="D1923" s="34"/>
      <c r="E1923" s="34"/>
      <c r="F1923" s="34"/>
      <c r="G1923" s="34" t="s">
        <v>2072</v>
      </c>
      <c r="H1923" s="36">
        <v>1</v>
      </c>
      <c r="I1923" s="34" t="s">
        <v>2073</v>
      </c>
      <c r="J1923" s="35">
        <v>137.1</v>
      </c>
    </row>
    <row r="1924" spans="1:10" ht="0.95" customHeight="1" thickTop="1">
      <c r="A1924" s="15"/>
      <c r="B1924" s="15"/>
      <c r="C1924" s="15"/>
      <c r="D1924" s="15"/>
      <c r="E1924" s="15"/>
      <c r="F1924" s="15"/>
      <c r="G1924" s="15"/>
      <c r="H1924" s="15"/>
      <c r="I1924" s="15"/>
      <c r="J1924" s="15"/>
    </row>
    <row r="1925" spans="1:10" ht="18" customHeight="1">
      <c r="A1925" s="2" t="s">
        <v>3017</v>
      </c>
      <c r="B1925" s="4" t="s">
        <v>63</v>
      </c>
      <c r="C1925" s="2" t="s">
        <v>64</v>
      </c>
      <c r="D1925" s="2" t="s">
        <v>8</v>
      </c>
      <c r="E1925" s="134" t="s">
        <v>65</v>
      </c>
      <c r="F1925" s="134"/>
      <c r="G1925" s="3" t="s">
        <v>66</v>
      </c>
      <c r="H1925" s="4" t="s">
        <v>67</v>
      </c>
      <c r="I1925" s="4" t="s">
        <v>2063</v>
      </c>
      <c r="J1925" s="4" t="s">
        <v>69</v>
      </c>
    </row>
    <row r="1926" spans="1:10" ht="24" customHeight="1">
      <c r="A1926" s="9" t="s">
        <v>2064</v>
      </c>
      <c r="B1926" s="14" t="s">
        <v>2020</v>
      </c>
      <c r="C1926" s="9" t="s">
        <v>188</v>
      </c>
      <c r="D1926" s="9" t="s">
        <v>2021</v>
      </c>
      <c r="E1926" s="135" t="s">
        <v>1080</v>
      </c>
      <c r="F1926" s="135"/>
      <c r="G1926" s="10" t="s">
        <v>191</v>
      </c>
      <c r="H1926" s="13">
        <v>1</v>
      </c>
      <c r="I1926" s="11">
        <v>6.11</v>
      </c>
      <c r="J1926" s="11">
        <v>6.11</v>
      </c>
    </row>
    <row r="1927" spans="1:10" ht="24" customHeight="1">
      <c r="A1927" s="16" t="s">
        <v>2075</v>
      </c>
      <c r="B1927" s="18" t="s">
        <v>2308</v>
      </c>
      <c r="C1927" s="16" t="s">
        <v>188</v>
      </c>
      <c r="D1927" s="16" t="s">
        <v>2309</v>
      </c>
      <c r="E1927" s="138" t="s">
        <v>2306</v>
      </c>
      <c r="F1927" s="138"/>
      <c r="G1927" s="17" t="s">
        <v>2307</v>
      </c>
      <c r="H1927" s="20">
        <v>7.0000000000000007E-2</v>
      </c>
      <c r="I1927" s="19">
        <v>2.73</v>
      </c>
      <c r="J1927" s="19">
        <v>0.19</v>
      </c>
    </row>
    <row r="1928" spans="1:10" ht="24" customHeight="1">
      <c r="A1928" s="16" t="s">
        <v>2075</v>
      </c>
      <c r="B1928" s="18" t="s">
        <v>2689</v>
      </c>
      <c r="C1928" s="16" t="s">
        <v>188</v>
      </c>
      <c r="D1928" s="16" t="s">
        <v>2690</v>
      </c>
      <c r="E1928" s="138" t="s">
        <v>2306</v>
      </c>
      <c r="F1928" s="138"/>
      <c r="G1928" s="17" t="s">
        <v>2307</v>
      </c>
      <c r="H1928" s="20">
        <v>7.0000000000000007E-2</v>
      </c>
      <c r="I1928" s="19">
        <v>2.67</v>
      </c>
      <c r="J1928" s="19">
        <v>0.18</v>
      </c>
    </row>
    <row r="1929" spans="1:10" ht="24" customHeight="1">
      <c r="A1929" s="21" t="s">
        <v>2065</v>
      </c>
      <c r="B1929" s="23" t="s">
        <v>2729</v>
      </c>
      <c r="C1929" s="21" t="s">
        <v>188</v>
      </c>
      <c r="D1929" s="21" t="s">
        <v>2730</v>
      </c>
      <c r="E1929" s="136" t="s">
        <v>450</v>
      </c>
      <c r="F1929" s="136"/>
      <c r="G1929" s="22" t="s">
        <v>2385</v>
      </c>
      <c r="H1929" s="25">
        <v>5.0000000000000001E-3</v>
      </c>
      <c r="I1929" s="24">
        <v>60.37</v>
      </c>
      <c r="J1929" s="24">
        <v>0.3</v>
      </c>
    </row>
    <row r="1930" spans="1:10" ht="24" customHeight="1">
      <c r="A1930" s="21" t="s">
        <v>2065</v>
      </c>
      <c r="B1930" s="23" t="s">
        <v>2731</v>
      </c>
      <c r="C1930" s="21" t="s">
        <v>188</v>
      </c>
      <c r="D1930" s="21" t="s">
        <v>2732</v>
      </c>
      <c r="E1930" s="136" t="s">
        <v>450</v>
      </c>
      <c r="F1930" s="136"/>
      <c r="G1930" s="22" t="s">
        <v>2733</v>
      </c>
      <c r="H1930" s="25">
        <v>7.0000000000000001E-3</v>
      </c>
      <c r="I1930" s="24">
        <v>58.13</v>
      </c>
      <c r="J1930" s="24">
        <v>0.4</v>
      </c>
    </row>
    <row r="1931" spans="1:10" ht="24" customHeight="1">
      <c r="A1931" s="21" t="s">
        <v>2065</v>
      </c>
      <c r="B1931" s="23" t="s">
        <v>3018</v>
      </c>
      <c r="C1931" s="21" t="s">
        <v>81</v>
      </c>
      <c r="D1931" s="21" t="s">
        <v>3019</v>
      </c>
      <c r="E1931" s="136" t="s">
        <v>450</v>
      </c>
      <c r="F1931" s="136"/>
      <c r="G1931" s="22" t="s">
        <v>76</v>
      </c>
      <c r="H1931" s="25">
        <v>1</v>
      </c>
      <c r="I1931" s="24">
        <v>3.5</v>
      </c>
      <c r="J1931" s="24">
        <v>3.5</v>
      </c>
    </row>
    <row r="1932" spans="1:10" ht="24" customHeight="1">
      <c r="A1932" s="21" t="s">
        <v>2065</v>
      </c>
      <c r="B1932" s="23" t="s">
        <v>2694</v>
      </c>
      <c r="C1932" s="21" t="s">
        <v>81</v>
      </c>
      <c r="D1932" s="21" t="s">
        <v>2695</v>
      </c>
      <c r="E1932" s="136" t="s">
        <v>2318</v>
      </c>
      <c r="F1932" s="136"/>
      <c r="G1932" s="22" t="s">
        <v>121</v>
      </c>
      <c r="H1932" s="25">
        <v>7.0000000000000007E-2</v>
      </c>
      <c r="I1932" s="24">
        <v>12.9</v>
      </c>
      <c r="J1932" s="24">
        <v>0.9</v>
      </c>
    </row>
    <row r="1933" spans="1:10" ht="24" customHeight="1">
      <c r="A1933" s="21" t="s">
        <v>2065</v>
      </c>
      <c r="B1933" s="23" t="s">
        <v>2321</v>
      </c>
      <c r="C1933" s="21" t="s">
        <v>81</v>
      </c>
      <c r="D1933" s="21" t="s">
        <v>2322</v>
      </c>
      <c r="E1933" s="136" t="s">
        <v>2318</v>
      </c>
      <c r="F1933" s="136"/>
      <c r="G1933" s="22" t="s">
        <v>121</v>
      </c>
      <c r="H1933" s="25">
        <v>7.0000000000000007E-2</v>
      </c>
      <c r="I1933" s="24">
        <v>9.16</v>
      </c>
      <c r="J1933" s="24">
        <v>0.64</v>
      </c>
    </row>
    <row r="1934" spans="1:10">
      <c r="A1934" s="39"/>
      <c r="B1934" s="39"/>
      <c r="C1934" s="39"/>
      <c r="D1934" s="39"/>
      <c r="E1934" s="39" t="s">
        <v>2067</v>
      </c>
      <c r="F1934" s="40">
        <v>1.54</v>
      </c>
      <c r="G1934" s="39" t="s">
        <v>2068</v>
      </c>
      <c r="H1934" s="40">
        <v>0</v>
      </c>
      <c r="I1934" s="39" t="s">
        <v>2069</v>
      </c>
      <c r="J1934" s="40">
        <v>1.54</v>
      </c>
    </row>
    <row r="1935" spans="1:10">
      <c r="A1935" s="39"/>
      <c r="B1935" s="39"/>
      <c r="C1935" s="39"/>
      <c r="D1935" s="39"/>
      <c r="E1935" s="39" t="s">
        <v>2070</v>
      </c>
      <c r="F1935" s="40">
        <v>1.583712</v>
      </c>
      <c r="G1935" s="39"/>
      <c r="H1935" s="137" t="s">
        <v>2071</v>
      </c>
      <c r="I1935" s="137"/>
      <c r="J1935" s="40">
        <v>7.6899999999999995</v>
      </c>
    </row>
    <row r="1936" spans="1:10" ht="30" customHeight="1" thickBot="1">
      <c r="A1936" s="34"/>
      <c r="B1936" s="34"/>
      <c r="C1936" s="34"/>
      <c r="D1936" s="34"/>
      <c r="E1936" s="34"/>
      <c r="F1936" s="34"/>
      <c r="G1936" s="34" t="s">
        <v>2072</v>
      </c>
      <c r="H1936" s="36">
        <v>2</v>
      </c>
      <c r="I1936" s="34" t="s">
        <v>2073</v>
      </c>
      <c r="J1936" s="35">
        <v>15.38</v>
      </c>
    </row>
    <row r="1937" spans="1:10" ht="0.95" customHeight="1" thickTop="1">
      <c r="A1937" s="15"/>
      <c r="B1937" s="15"/>
      <c r="C1937" s="15"/>
      <c r="D1937" s="15"/>
      <c r="E1937" s="15"/>
      <c r="F1937" s="15"/>
      <c r="G1937" s="15"/>
      <c r="H1937" s="15"/>
      <c r="I1937" s="15"/>
      <c r="J1937" s="15"/>
    </row>
    <row r="1938" spans="1:10" ht="18" customHeight="1">
      <c r="A1938" s="2" t="s">
        <v>3020</v>
      </c>
      <c r="B1938" s="4" t="s">
        <v>63</v>
      </c>
      <c r="C1938" s="2" t="s">
        <v>64</v>
      </c>
      <c r="D1938" s="2" t="s">
        <v>8</v>
      </c>
      <c r="E1938" s="134" t="s">
        <v>65</v>
      </c>
      <c r="F1938" s="134"/>
      <c r="G1938" s="3" t="s">
        <v>66</v>
      </c>
      <c r="H1938" s="4" t="s">
        <v>67</v>
      </c>
      <c r="I1938" s="4" t="s">
        <v>2063</v>
      </c>
      <c r="J1938" s="4" t="s">
        <v>69</v>
      </c>
    </row>
    <row r="1939" spans="1:10" ht="24" customHeight="1">
      <c r="A1939" s="9" t="s">
        <v>2064</v>
      </c>
      <c r="B1939" s="14" t="s">
        <v>1818</v>
      </c>
      <c r="C1939" s="9" t="s">
        <v>188</v>
      </c>
      <c r="D1939" s="9" t="s">
        <v>1819</v>
      </c>
      <c r="E1939" s="135" t="s">
        <v>1265</v>
      </c>
      <c r="F1939" s="135"/>
      <c r="G1939" s="10" t="s">
        <v>191</v>
      </c>
      <c r="H1939" s="13">
        <v>1</v>
      </c>
      <c r="I1939" s="11">
        <v>6.96</v>
      </c>
      <c r="J1939" s="11">
        <v>6.96</v>
      </c>
    </row>
    <row r="1940" spans="1:10" ht="24" customHeight="1">
      <c r="A1940" s="16" t="s">
        <v>2075</v>
      </c>
      <c r="B1940" s="18" t="s">
        <v>2308</v>
      </c>
      <c r="C1940" s="16" t="s">
        <v>188</v>
      </c>
      <c r="D1940" s="16" t="s">
        <v>2309</v>
      </c>
      <c r="E1940" s="138" t="s">
        <v>2306</v>
      </c>
      <c r="F1940" s="138"/>
      <c r="G1940" s="17" t="s">
        <v>2307</v>
      </c>
      <c r="H1940" s="20">
        <v>7.0000000000000007E-2</v>
      </c>
      <c r="I1940" s="19">
        <v>2.73</v>
      </c>
      <c r="J1940" s="19">
        <v>0.19</v>
      </c>
    </row>
    <row r="1941" spans="1:10" ht="24" customHeight="1">
      <c r="A1941" s="16" t="s">
        <v>2075</v>
      </c>
      <c r="B1941" s="18" t="s">
        <v>2689</v>
      </c>
      <c r="C1941" s="16" t="s">
        <v>188</v>
      </c>
      <c r="D1941" s="16" t="s">
        <v>2690</v>
      </c>
      <c r="E1941" s="138" t="s">
        <v>2306</v>
      </c>
      <c r="F1941" s="138"/>
      <c r="G1941" s="17" t="s">
        <v>2307</v>
      </c>
      <c r="H1941" s="20">
        <v>7.0000000000000007E-2</v>
      </c>
      <c r="I1941" s="19">
        <v>2.67</v>
      </c>
      <c r="J1941" s="19">
        <v>0.18</v>
      </c>
    </row>
    <row r="1942" spans="1:10" ht="24" customHeight="1">
      <c r="A1942" s="21" t="s">
        <v>2065</v>
      </c>
      <c r="B1942" s="23" t="s">
        <v>2810</v>
      </c>
      <c r="C1942" s="21" t="s">
        <v>188</v>
      </c>
      <c r="D1942" s="21" t="s">
        <v>2811</v>
      </c>
      <c r="E1942" s="136" t="s">
        <v>450</v>
      </c>
      <c r="F1942" s="136"/>
      <c r="G1942" s="22" t="s">
        <v>2385</v>
      </c>
      <c r="H1942" s="25">
        <v>8.0000000000000002E-3</v>
      </c>
      <c r="I1942" s="24">
        <v>52.93</v>
      </c>
      <c r="J1942" s="24">
        <v>0.42</v>
      </c>
    </row>
    <row r="1943" spans="1:10" ht="24" customHeight="1">
      <c r="A1943" s="21" t="s">
        <v>2065</v>
      </c>
      <c r="B1943" s="23" t="s">
        <v>3021</v>
      </c>
      <c r="C1943" s="21" t="s">
        <v>188</v>
      </c>
      <c r="D1943" s="21" t="s">
        <v>3022</v>
      </c>
      <c r="E1943" s="136" t="s">
        <v>450</v>
      </c>
      <c r="F1943" s="136"/>
      <c r="G1943" s="22" t="s">
        <v>191</v>
      </c>
      <c r="H1943" s="25">
        <v>1</v>
      </c>
      <c r="I1943" s="24">
        <v>4.62</v>
      </c>
      <c r="J1943" s="24">
        <v>4.62</v>
      </c>
    </row>
    <row r="1944" spans="1:10" ht="24" customHeight="1">
      <c r="A1944" s="21" t="s">
        <v>2065</v>
      </c>
      <c r="B1944" s="23" t="s">
        <v>2943</v>
      </c>
      <c r="C1944" s="21" t="s">
        <v>81</v>
      </c>
      <c r="D1944" s="21" t="s">
        <v>2944</v>
      </c>
      <c r="E1944" s="136" t="s">
        <v>450</v>
      </c>
      <c r="F1944" s="136"/>
      <c r="G1944" s="22" t="s">
        <v>76</v>
      </c>
      <c r="H1944" s="25">
        <v>1.0999999999999999E-2</v>
      </c>
      <c r="I1944" s="24">
        <v>1.6600000000000001</v>
      </c>
      <c r="J1944" s="24">
        <v>0.01</v>
      </c>
    </row>
    <row r="1945" spans="1:10" ht="24" customHeight="1">
      <c r="A1945" s="21" t="s">
        <v>2065</v>
      </c>
      <c r="B1945" s="23" t="s">
        <v>2694</v>
      </c>
      <c r="C1945" s="21" t="s">
        <v>81</v>
      </c>
      <c r="D1945" s="21" t="s">
        <v>2695</v>
      </c>
      <c r="E1945" s="136" t="s">
        <v>2318</v>
      </c>
      <c r="F1945" s="136"/>
      <c r="G1945" s="22" t="s">
        <v>121</v>
      </c>
      <c r="H1945" s="25">
        <v>7.0000000000000007E-2</v>
      </c>
      <c r="I1945" s="24">
        <v>12.9</v>
      </c>
      <c r="J1945" s="24">
        <v>0.9</v>
      </c>
    </row>
    <row r="1946" spans="1:10" ht="24" customHeight="1">
      <c r="A1946" s="21" t="s">
        <v>2065</v>
      </c>
      <c r="B1946" s="23" t="s">
        <v>2321</v>
      </c>
      <c r="C1946" s="21" t="s">
        <v>81</v>
      </c>
      <c r="D1946" s="21" t="s">
        <v>2322</v>
      </c>
      <c r="E1946" s="136" t="s">
        <v>2318</v>
      </c>
      <c r="F1946" s="136"/>
      <c r="G1946" s="22" t="s">
        <v>121</v>
      </c>
      <c r="H1946" s="25">
        <v>7.0000000000000007E-2</v>
      </c>
      <c r="I1946" s="24">
        <v>9.16</v>
      </c>
      <c r="J1946" s="24">
        <v>0.64</v>
      </c>
    </row>
    <row r="1947" spans="1:10">
      <c r="A1947" s="39"/>
      <c r="B1947" s="39"/>
      <c r="C1947" s="39"/>
      <c r="D1947" s="39"/>
      <c r="E1947" s="39" t="s">
        <v>2067</v>
      </c>
      <c r="F1947" s="40">
        <v>1.54</v>
      </c>
      <c r="G1947" s="39" t="s">
        <v>2068</v>
      </c>
      <c r="H1947" s="40">
        <v>0</v>
      </c>
      <c r="I1947" s="39" t="s">
        <v>2069</v>
      </c>
      <c r="J1947" s="40">
        <v>1.54</v>
      </c>
    </row>
    <row r="1948" spans="1:10">
      <c r="A1948" s="39"/>
      <c r="B1948" s="39"/>
      <c r="C1948" s="39"/>
      <c r="D1948" s="39"/>
      <c r="E1948" s="39" t="s">
        <v>2070</v>
      </c>
      <c r="F1948" s="40">
        <v>1.8040319999999999</v>
      </c>
      <c r="G1948" s="39"/>
      <c r="H1948" s="137" t="s">
        <v>2071</v>
      </c>
      <c r="I1948" s="137"/>
      <c r="J1948" s="40">
        <v>8.76</v>
      </c>
    </row>
    <row r="1949" spans="1:10" ht="30" customHeight="1" thickBot="1">
      <c r="A1949" s="34"/>
      <c r="B1949" s="34"/>
      <c r="C1949" s="34"/>
      <c r="D1949" s="34"/>
      <c r="E1949" s="34"/>
      <c r="F1949" s="34"/>
      <c r="G1949" s="34" t="s">
        <v>2072</v>
      </c>
      <c r="H1949" s="36">
        <v>12</v>
      </c>
      <c r="I1949" s="34" t="s">
        <v>2073</v>
      </c>
      <c r="J1949" s="35">
        <v>105.12</v>
      </c>
    </row>
    <row r="1950" spans="1:10" ht="0.95" customHeight="1" thickTop="1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</row>
    <row r="1951" spans="1:10" ht="18" customHeight="1">
      <c r="A1951" s="2" t="s">
        <v>3023</v>
      </c>
      <c r="B1951" s="4" t="s">
        <v>63</v>
      </c>
      <c r="C1951" s="2" t="s">
        <v>64</v>
      </c>
      <c r="D1951" s="2" t="s">
        <v>8</v>
      </c>
      <c r="E1951" s="134" t="s">
        <v>65</v>
      </c>
      <c r="F1951" s="134"/>
      <c r="G1951" s="3" t="s">
        <v>66</v>
      </c>
      <c r="H1951" s="4" t="s">
        <v>67</v>
      </c>
      <c r="I1951" s="4" t="s">
        <v>2063</v>
      </c>
      <c r="J1951" s="4" t="s">
        <v>69</v>
      </c>
    </row>
    <row r="1952" spans="1:10" ht="24" customHeight="1">
      <c r="A1952" s="9" t="s">
        <v>2064</v>
      </c>
      <c r="B1952" s="14" t="s">
        <v>1927</v>
      </c>
      <c r="C1952" s="9" t="s">
        <v>73</v>
      </c>
      <c r="D1952" s="9" t="s">
        <v>1928</v>
      </c>
      <c r="E1952" s="135" t="s">
        <v>75</v>
      </c>
      <c r="F1952" s="135"/>
      <c r="G1952" s="10" t="s">
        <v>76</v>
      </c>
      <c r="H1952" s="13">
        <v>1</v>
      </c>
      <c r="I1952" s="11">
        <v>9.16</v>
      </c>
      <c r="J1952" s="11">
        <v>9.16</v>
      </c>
    </row>
    <row r="1953" spans="1:10" ht="24" customHeight="1">
      <c r="A1953" s="16" t="s">
        <v>2075</v>
      </c>
      <c r="B1953" s="18" t="s">
        <v>2682</v>
      </c>
      <c r="C1953" s="16" t="s">
        <v>81</v>
      </c>
      <c r="D1953" s="16" t="s">
        <v>2683</v>
      </c>
      <c r="E1953" s="138" t="s">
        <v>75</v>
      </c>
      <c r="F1953" s="138"/>
      <c r="G1953" s="17" t="s">
        <v>121</v>
      </c>
      <c r="H1953" s="20">
        <v>0.1</v>
      </c>
      <c r="I1953" s="19">
        <v>12.63</v>
      </c>
      <c r="J1953" s="19">
        <v>1.26</v>
      </c>
    </row>
    <row r="1954" spans="1:10" ht="24" customHeight="1">
      <c r="A1954" s="16" t="s">
        <v>2075</v>
      </c>
      <c r="B1954" s="18" t="s">
        <v>2633</v>
      </c>
      <c r="C1954" s="16" t="s">
        <v>81</v>
      </c>
      <c r="D1954" s="16" t="s">
        <v>2634</v>
      </c>
      <c r="E1954" s="138" t="s">
        <v>75</v>
      </c>
      <c r="F1954" s="138"/>
      <c r="G1954" s="17" t="s">
        <v>121</v>
      </c>
      <c r="H1954" s="20">
        <v>0.1</v>
      </c>
      <c r="I1954" s="19">
        <v>16.43</v>
      </c>
      <c r="J1954" s="19">
        <v>1.6400000000000001</v>
      </c>
    </row>
    <row r="1955" spans="1:10" ht="24" customHeight="1">
      <c r="A1955" s="21" t="s">
        <v>2065</v>
      </c>
      <c r="B1955" s="23" t="s">
        <v>3024</v>
      </c>
      <c r="C1955" s="21" t="s">
        <v>73</v>
      </c>
      <c r="D1955" s="21" t="s">
        <v>3025</v>
      </c>
      <c r="E1955" s="136" t="s">
        <v>1611</v>
      </c>
      <c r="F1955" s="136"/>
      <c r="G1955" s="22" t="s">
        <v>76</v>
      </c>
      <c r="H1955" s="25">
        <v>1</v>
      </c>
      <c r="I1955" s="24">
        <v>6.26</v>
      </c>
      <c r="J1955" s="24">
        <v>6.26</v>
      </c>
    </row>
    <row r="1956" spans="1:10">
      <c r="A1956" s="39"/>
      <c r="B1956" s="39"/>
      <c r="C1956" s="39"/>
      <c r="D1956" s="39"/>
      <c r="E1956" s="39" t="s">
        <v>2067</v>
      </c>
      <c r="F1956" s="40">
        <v>2.2200000000000002</v>
      </c>
      <c r="G1956" s="39" t="s">
        <v>2068</v>
      </c>
      <c r="H1956" s="40">
        <v>0</v>
      </c>
      <c r="I1956" s="39" t="s">
        <v>2069</v>
      </c>
      <c r="J1956" s="40">
        <v>2.2200000000000002</v>
      </c>
    </row>
    <row r="1957" spans="1:10">
      <c r="A1957" s="39"/>
      <c r="B1957" s="39"/>
      <c r="C1957" s="39"/>
      <c r="D1957" s="39"/>
      <c r="E1957" s="39" t="s">
        <v>2070</v>
      </c>
      <c r="F1957" s="40">
        <v>2.3742719999999999</v>
      </c>
      <c r="G1957" s="39"/>
      <c r="H1957" s="137" t="s">
        <v>2071</v>
      </c>
      <c r="I1957" s="137"/>
      <c r="J1957" s="40">
        <v>11.53</v>
      </c>
    </row>
    <row r="1958" spans="1:10" ht="30" customHeight="1" thickBot="1">
      <c r="A1958" s="34"/>
      <c r="B1958" s="34"/>
      <c r="C1958" s="34"/>
      <c r="D1958" s="34"/>
      <c r="E1958" s="34"/>
      <c r="F1958" s="34"/>
      <c r="G1958" s="34" t="s">
        <v>2072</v>
      </c>
      <c r="H1958" s="36">
        <v>4</v>
      </c>
      <c r="I1958" s="34" t="s">
        <v>2073</v>
      </c>
      <c r="J1958" s="35">
        <v>46.12</v>
      </c>
    </row>
    <row r="1959" spans="1:10" ht="0.95" customHeight="1" thickTop="1">
      <c r="A1959" s="15"/>
      <c r="B1959" s="15"/>
      <c r="C1959" s="15"/>
      <c r="D1959" s="15"/>
      <c r="E1959" s="15"/>
      <c r="F1959" s="15"/>
      <c r="G1959" s="15"/>
      <c r="H1959" s="15"/>
      <c r="I1959" s="15"/>
      <c r="J1959" s="15"/>
    </row>
    <row r="1960" spans="1:10" ht="18" customHeight="1">
      <c r="A1960" s="2" t="s">
        <v>3026</v>
      </c>
      <c r="B1960" s="4" t="s">
        <v>63</v>
      </c>
      <c r="C1960" s="2" t="s">
        <v>64</v>
      </c>
      <c r="D1960" s="2" t="s">
        <v>8</v>
      </c>
      <c r="E1960" s="134" t="s">
        <v>65</v>
      </c>
      <c r="F1960" s="134"/>
      <c r="G1960" s="3" t="s">
        <v>66</v>
      </c>
      <c r="H1960" s="4" t="s">
        <v>67</v>
      </c>
      <c r="I1960" s="4" t="s">
        <v>2063</v>
      </c>
      <c r="J1960" s="4" t="s">
        <v>69</v>
      </c>
    </row>
    <row r="1961" spans="1:10" ht="24" customHeight="1">
      <c r="A1961" s="9" t="s">
        <v>2064</v>
      </c>
      <c r="B1961" s="14" t="s">
        <v>1810</v>
      </c>
      <c r="C1961" s="9" t="s">
        <v>73</v>
      </c>
      <c r="D1961" s="9" t="s">
        <v>1811</v>
      </c>
      <c r="E1961" s="135" t="s">
        <v>75</v>
      </c>
      <c r="F1961" s="135"/>
      <c r="G1961" s="10" t="s">
        <v>76</v>
      </c>
      <c r="H1961" s="13">
        <v>1</v>
      </c>
      <c r="I1961" s="11">
        <v>12.49</v>
      </c>
      <c r="J1961" s="11">
        <v>12.49</v>
      </c>
    </row>
    <row r="1962" spans="1:10" ht="24" customHeight="1">
      <c r="A1962" s="16" t="s">
        <v>2075</v>
      </c>
      <c r="B1962" s="18" t="s">
        <v>2682</v>
      </c>
      <c r="C1962" s="16" t="s">
        <v>81</v>
      </c>
      <c r="D1962" s="16" t="s">
        <v>2683</v>
      </c>
      <c r="E1962" s="138" t="s">
        <v>75</v>
      </c>
      <c r="F1962" s="138"/>
      <c r="G1962" s="17" t="s">
        <v>121</v>
      </c>
      <c r="H1962" s="20">
        <v>0.1</v>
      </c>
      <c r="I1962" s="19">
        <v>12.63</v>
      </c>
      <c r="J1962" s="19">
        <v>1.26</v>
      </c>
    </row>
    <row r="1963" spans="1:10" ht="24" customHeight="1">
      <c r="A1963" s="16" t="s">
        <v>2075</v>
      </c>
      <c r="B1963" s="18" t="s">
        <v>2633</v>
      </c>
      <c r="C1963" s="16" t="s">
        <v>81</v>
      </c>
      <c r="D1963" s="16" t="s">
        <v>2634</v>
      </c>
      <c r="E1963" s="138" t="s">
        <v>75</v>
      </c>
      <c r="F1963" s="138"/>
      <c r="G1963" s="17" t="s">
        <v>121</v>
      </c>
      <c r="H1963" s="20">
        <v>0.1</v>
      </c>
      <c r="I1963" s="19">
        <v>16.43</v>
      </c>
      <c r="J1963" s="19">
        <v>1.6400000000000001</v>
      </c>
    </row>
    <row r="1964" spans="1:10" ht="24" customHeight="1">
      <c r="A1964" s="21" t="s">
        <v>2065</v>
      </c>
      <c r="B1964" s="23" t="s">
        <v>3027</v>
      </c>
      <c r="C1964" s="21" t="s">
        <v>73</v>
      </c>
      <c r="D1964" s="21" t="s">
        <v>1811</v>
      </c>
      <c r="E1964" s="136" t="s">
        <v>1611</v>
      </c>
      <c r="F1964" s="136"/>
      <c r="G1964" s="22" t="s">
        <v>76</v>
      </c>
      <c r="H1964" s="25">
        <v>1</v>
      </c>
      <c r="I1964" s="24">
        <v>9.59</v>
      </c>
      <c r="J1964" s="24">
        <v>9.59</v>
      </c>
    </row>
    <row r="1965" spans="1:10">
      <c r="A1965" s="39"/>
      <c r="B1965" s="39"/>
      <c r="C1965" s="39"/>
      <c r="D1965" s="39"/>
      <c r="E1965" s="39" t="s">
        <v>2067</v>
      </c>
      <c r="F1965" s="40">
        <v>2.2200000000000002</v>
      </c>
      <c r="G1965" s="39" t="s">
        <v>2068</v>
      </c>
      <c r="H1965" s="40">
        <v>0</v>
      </c>
      <c r="I1965" s="39" t="s">
        <v>2069</v>
      </c>
      <c r="J1965" s="40">
        <v>2.2200000000000002</v>
      </c>
    </row>
    <row r="1966" spans="1:10">
      <c r="A1966" s="39"/>
      <c r="B1966" s="39"/>
      <c r="C1966" s="39"/>
      <c r="D1966" s="39"/>
      <c r="E1966" s="39" t="s">
        <v>2070</v>
      </c>
      <c r="F1966" s="40">
        <v>3.2374079999999998</v>
      </c>
      <c r="G1966" s="39"/>
      <c r="H1966" s="137" t="s">
        <v>2071</v>
      </c>
      <c r="I1966" s="137"/>
      <c r="J1966" s="40">
        <v>15.73</v>
      </c>
    </row>
    <row r="1967" spans="1:10" ht="30" customHeight="1" thickBot="1">
      <c r="A1967" s="34"/>
      <c r="B1967" s="34"/>
      <c r="C1967" s="34"/>
      <c r="D1967" s="34"/>
      <c r="E1967" s="34"/>
      <c r="F1967" s="34"/>
      <c r="G1967" s="34" t="s">
        <v>2072</v>
      </c>
      <c r="H1967" s="36">
        <v>7</v>
      </c>
      <c r="I1967" s="34" t="s">
        <v>2073</v>
      </c>
      <c r="J1967" s="35">
        <v>110.11</v>
      </c>
    </row>
    <row r="1968" spans="1:10" ht="0.95" customHeight="1" thickTop="1">
      <c r="A1968" s="15"/>
      <c r="B1968" s="15"/>
      <c r="C1968" s="15"/>
      <c r="D1968" s="15"/>
      <c r="E1968" s="15"/>
      <c r="F1968" s="15"/>
      <c r="G1968" s="15"/>
      <c r="H1968" s="15"/>
      <c r="I1968" s="15"/>
      <c r="J1968" s="15"/>
    </row>
    <row r="1969" spans="1:10" ht="18" customHeight="1">
      <c r="A1969" s="2" t="s">
        <v>3028</v>
      </c>
      <c r="B1969" s="4" t="s">
        <v>63</v>
      </c>
      <c r="C1969" s="2" t="s">
        <v>64</v>
      </c>
      <c r="D1969" s="2" t="s">
        <v>8</v>
      </c>
      <c r="E1969" s="134" t="s">
        <v>65</v>
      </c>
      <c r="F1969" s="134"/>
      <c r="G1969" s="3" t="s">
        <v>66</v>
      </c>
      <c r="H1969" s="4" t="s">
        <v>67</v>
      </c>
      <c r="I1969" s="4" t="s">
        <v>2063</v>
      </c>
      <c r="J1969" s="4" t="s">
        <v>69</v>
      </c>
    </row>
    <row r="1970" spans="1:10" ht="24" customHeight="1">
      <c r="A1970" s="9" t="s">
        <v>2064</v>
      </c>
      <c r="B1970" s="14" t="s">
        <v>1775</v>
      </c>
      <c r="C1970" s="9" t="s">
        <v>188</v>
      </c>
      <c r="D1970" s="9" t="s">
        <v>1776</v>
      </c>
      <c r="E1970" s="135" t="s">
        <v>1423</v>
      </c>
      <c r="F1970" s="135"/>
      <c r="G1970" s="10" t="s">
        <v>191</v>
      </c>
      <c r="H1970" s="13">
        <v>1</v>
      </c>
      <c r="I1970" s="11">
        <v>34</v>
      </c>
      <c r="J1970" s="11">
        <v>34</v>
      </c>
    </row>
    <row r="1971" spans="1:10" ht="24" customHeight="1">
      <c r="A1971" s="16" t="s">
        <v>2075</v>
      </c>
      <c r="B1971" s="18" t="s">
        <v>2308</v>
      </c>
      <c r="C1971" s="16" t="s">
        <v>188</v>
      </c>
      <c r="D1971" s="16" t="s">
        <v>2309</v>
      </c>
      <c r="E1971" s="138" t="s">
        <v>2306</v>
      </c>
      <c r="F1971" s="138"/>
      <c r="G1971" s="17" t="s">
        <v>2307</v>
      </c>
      <c r="H1971" s="20">
        <v>0.5</v>
      </c>
      <c r="I1971" s="19">
        <v>2.73</v>
      </c>
      <c r="J1971" s="19">
        <v>1.3599999999999999</v>
      </c>
    </row>
    <row r="1972" spans="1:10" ht="24" customHeight="1">
      <c r="A1972" s="16" t="s">
        <v>2075</v>
      </c>
      <c r="B1972" s="18" t="s">
        <v>2689</v>
      </c>
      <c r="C1972" s="16" t="s">
        <v>188</v>
      </c>
      <c r="D1972" s="16" t="s">
        <v>2690</v>
      </c>
      <c r="E1972" s="138" t="s">
        <v>2306</v>
      </c>
      <c r="F1972" s="138"/>
      <c r="G1972" s="17" t="s">
        <v>2307</v>
      </c>
      <c r="H1972" s="20">
        <v>0.5</v>
      </c>
      <c r="I1972" s="19">
        <v>2.67</v>
      </c>
      <c r="J1972" s="19">
        <v>1.33</v>
      </c>
    </row>
    <row r="1973" spans="1:10" ht="24" customHeight="1">
      <c r="A1973" s="21" t="s">
        <v>2065</v>
      </c>
      <c r="B1973" s="23" t="s">
        <v>2694</v>
      </c>
      <c r="C1973" s="21" t="s">
        <v>81</v>
      </c>
      <c r="D1973" s="21" t="s">
        <v>2695</v>
      </c>
      <c r="E1973" s="136" t="s">
        <v>2318</v>
      </c>
      <c r="F1973" s="136"/>
      <c r="G1973" s="22" t="s">
        <v>121</v>
      </c>
      <c r="H1973" s="25">
        <v>0.5</v>
      </c>
      <c r="I1973" s="24">
        <v>12.9</v>
      </c>
      <c r="J1973" s="24">
        <v>6.45</v>
      </c>
    </row>
    <row r="1974" spans="1:10" ht="24" customHeight="1">
      <c r="A1974" s="21" t="s">
        <v>2065</v>
      </c>
      <c r="B1974" s="23" t="s">
        <v>3029</v>
      </c>
      <c r="C1974" s="21" t="s">
        <v>81</v>
      </c>
      <c r="D1974" s="21" t="s">
        <v>3030</v>
      </c>
      <c r="E1974" s="136" t="s">
        <v>450</v>
      </c>
      <c r="F1974" s="136"/>
      <c r="G1974" s="22" t="s">
        <v>76</v>
      </c>
      <c r="H1974" s="25">
        <v>1</v>
      </c>
      <c r="I1974" s="24">
        <v>20.28</v>
      </c>
      <c r="J1974" s="24">
        <v>20.28</v>
      </c>
    </row>
    <row r="1975" spans="1:10" ht="24" customHeight="1">
      <c r="A1975" s="21" t="s">
        <v>2065</v>
      </c>
      <c r="B1975" s="23" t="s">
        <v>2321</v>
      </c>
      <c r="C1975" s="21" t="s">
        <v>81</v>
      </c>
      <c r="D1975" s="21" t="s">
        <v>2322</v>
      </c>
      <c r="E1975" s="136" t="s">
        <v>2318</v>
      </c>
      <c r="F1975" s="136"/>
      <c r="G1975" s="22" t="s">
        <v>121</v>
      </c>
      <c r="H1975" s="25">
        <v>0.5</v>
      </c>
      <c r="I1975" s="24">
        <v>9.16</v>
      </c>
      <c r="J1975" s="24">
        <v>4.58</v>
      </c>
    </row>
    <row r="1976" spans="1:10">
      <c r="A1976" s="39"/>
      <c r="B1976" s="39"/>
      <c r="C1976" s="39"/>
      <c r="D1976" s="39"/>
      <c r="E1976" s="39" t="s">
        <v>2067</v>
      </c>
      <c r="F1976" s="40">
        <v>11.03</v>
      </c>
      <c r="G1976" s="39" t="s">
        <v>2068</v>
      </c>
      <c r="H1976" s="40">
        <v>0</v>
      </c>
      <c r="I1976" s="39" t="s">
        <v>2069</v>
      </c>
      <c r="J1976" s="40">
        <v>11.03</v>
      </c>
    </row>
    <row r="1977" spans="1:10">
      <c r="A1977" s="39"/>
      <c r="B1977" s="39"/>
      <c r="C1977" s="39"/>
      <c r="D1977" s="39"/>
      <c r="E1977" s="39" t="s">
        <v>2070</v>
      </c>
      <c r="F1977" s="40">
        <v>8.8127999999999993</v>
      </c>
      <c r="G1977" s="39"/>
      <c r="H1977" s="137" t="s">
        <v>2071</v>
      </c>
      <c r="I1977" s="137"/>
      <c r="J1977" s="40">
        <v>42.81</v>
      </c>
    </row>
    <row r="1978" spans="1:10" ht="30" customHeight="1" thickBot="1">
      <c r="A1978" s="34"/>
      <c r="B1978" s="34"/>
      <c r="C1978" s="34"/>
      <c r="D1978" s="34"/>
      <c r="E1978" s="34"/>
      <c r="F1978" s="34"/>
      <c r="G1978" s="34" t="s">
        <v>2072</v>
      </c>
      <c r="H1978" s="36">
        <v>3</v>
      </c>
      <c r="I1978" s="34" t="s">
        <v>2073</v>
      </c>
      <c r="J1978" s="35">
        <v>128.43</v>
      </c>
    </row>
    <row r="1979" spans="1:10" ht="0.95" customHeight="1" thickTop="1">
      <c r="A1979" s="15"/>
      <c r="B1979" s="15"/>
      <c r="C1979" s="15"/>
      <c r="D1979" s="15"/>
      <c r="E1979" s="15"/>
      <c r="F1979" s="15"/>
      <c r="G1979" s="15"/>
      <c r="H1979" s="15"/>
      <c r="I1979" s="15"/>
      <c r="J1979" s="15"/>
    </row>
    <row r="1980" spans="1:10" ht="18" customHeight="1">
      <c r="A1980" s="2" t="s">
        <v>3031</v>
      </c>
      <c r="B1980" s="4" t="s">
        <v>63</v>
      </c>
      <c r="C1980" s="2" t="s">
        <v>64</v>
      </c>
      <c r="D1980" s="2" t="s">
        <v>8</v>
      </c>
      <c r="E1980" s="134" t="s">
        <v>65</v>
      </c>
      <c r="F1980" s="134"/>
      <c r="G1980" s="3" t="s">
        <v>66</v>
      </c>
      <c r="H1980" s="4" t="s">
        <v>67</v>
      </c>
      <c r="I1980" s="4" t="s">
        <v>2063</v>
      </c>
      <c r="J1980" s="4" t="s">
        <v>69</v>
      </c>
    </row>
    <row r="1981" spans="1:10" ht="24" customHeight="1">
      <c r="A1981" s="9" t="s">
        <v>2064</v>
      </c>
      <c r="B1981" s="14" t="s">
        <v>1637</v>
      </c>
      <c r="C1981" s="9" t="s">
        <v>188</v>
      </c>
      <c r="D1981" s="9" t="s">
        <v>1638</v>
      </c>
      <c r="E1981" s="135" t="s">
        <v>1423</v>
      </c>
      <c r="F1981" s="135"/>
      <c r="G1981" s="10" t="s">
        <v>191</v>
      </c>
      <c r="H1981" s="13">
        <v>1</v>
      </c>
      <c r="I1981" s="11">
        <v>18.329999999999998</v>
      </c>
      <c r="J1981" s="11">
        <v>18.329999999999998</v>
      </c>
    </row>
    <row r="1982" spans="1:10" ht="24" customHeight="1">
      <c r="A1982" s="16" t="s">
        <v>2075</v>
      </c>
      <c r="B1982" s="18" t="s">
        <v>2308</v>
      </c>
      <c r="C1982" s="16" t="s">
        <v>188</v>
      </c>
      <c r="D1982" s="16" t="s">
        <v>2309</v>
      </c>
      <c r="E1982" s="138" t="s">
        <v>2306</v>
      </c>
      <c r="F1982" s="138"/>
      <c r="G1982" s="17" t="s">
        <v>2307</v>
      </c>
      <c r="H1982" s="20">
        <v>0.5</v>
      </c>
      <c r="I1982" s="19">
        <v>2.73</v>
      </c>
      <c r="J1982" s="19">
        <v>1.3599999999999999</v>
      </c>
    </row>
    <row r="1983" spans="1:10" ht="24" customHeight="1">
      <c r="A1983" s="16" t="s">
        <v>2075</v>
      </c>
      <c r="B1983" s="18" t="s">
        <v>2689</v>
      </c>
      <c r="C1983" s="16" t="s">
        <v>188</v>
      </c>
      <c r="D1983" s="16" t="s">
        <v>2690</v>
      </c>
      <c r="E1983" s="138" t="s">
        <v>2306</v>
      </c>
      <c r="F1983" s="138"/>
      <c r="G1983" s="17" t="s">
        <v>2307</v>
      </c>
      <c r="H1983" s="20">
        <v>0.5</v>
      </c>
      <c r="I1983" s="19">
        <v>2.67</v>
      </c>
      <c r="J1983" s="19">
        <v>1.33</v>
      </c>
    </row>
    <row r="1984" spans="1:10" ht="24" customHeight="1">
      <c r="A1984" s="21" t="s">
        <v>2065</v>
      </c>
      <c r="B1984" s="23" t="s">
        <v>3032</v>
      </c>
      <c r="C1984" s="21" t="s">
        <v>188</v>
      </c>
      <c r="D1984" s="21" t="s">
        <v>3033</v>
      </c>
      <c r="E1984" s="136" t="s">
        <v>450</v>
      </c>
      <c r="F1984" s="136"/>
      <c r="G1984" s="22" t="s">
        <v>191</v>
      </c>
      <c r="H1984" s="25">
        <v>1</v>
      </c>
      <c r="I1984" s="24">
        <v>4.6100000000000003</v>
      </c>
      <c r="J1984" s="24">
        <v>4.6100000000000003</v>
      </c>
    </row>
    <row r="1985" spans="1:10" ht="24" customHeight="1">
      <c r="A1985" s="21" t="s">
        <v>2065</v>
      </c>
      <c r="B1985" s="23" t="s">
        <v>2694</v>
      </c>
      <c r="C1985" s="21" t="s">
        <v>81</v>
      </c>
      <c r="D1985" s="21" t="s">
        <v>2695</v>
      </c>
      <c r="E1985" s="136" t="s">
        <v>2318</v>
      </c>
      <c r="F1985" s="136"/>
      <c r="G1985" s="22" t="s">
        <v>121</v>
      </c>
      <c r="H1985" s="25">
        <v>0.5</v>
      </c>
      <c r="I1985" s="24">
        <v>12.9</v>
      </c>
      <c r="J1985" s="24">
        <v>6.45</v>
      </c>
    </row>
    <row r="1986" spans="1:10" ht="24" customHeight="1">
      <c r="A1986" s="21" t="s">
        <v>2065</v>
      </c>
      <c r="B1986" s="23" t="s">
        <v>2321</v>
      </c>
      <c r="C1986" s="21" t="s">
        <v>81</v>
      </c>
      <c r="D1986" s="21" t="s">
        <v>2322</v>
      </c>
      <c r="E1986" s="136" t="s">
        <v>2318</v>
      </c>
      <c r="F1986" s="136"/>
      <c r="G1986" s="22" t="s">
        <v>121</v>
      </c>
      <c r="H1986" s="25">
        <v>0.5</v>
      </c>
      <c r="I1986" s="24">
        <v>9.16</v>
      </c>
      <c r="J1986" s="24">
        <v>4.58</v>
      </c>
    </row>
    <row r="1987" spans="1:10">
      <c r="A1987" s="39"/>
      <c r="B1987" s="39"/>
      <c r="C1987" s="39"/>
      <c r="D1987" s="39"/>
      <c r="E1987" s="39" t="s">
        <v>2067</v>
      </c>
      <c r="F1987" s="40">
        <v>11.03</v>
      </c>
      <c r="G1987" s="39" t="s">
        <v>2068</v>
      </c>
      <c r="H1987" s="40">
        <v>0</v>
      </c>
      <c r="I1987" s="39" t="s">
        <v>2069</v>
      </c>
      <c r="J1987" s="40">
        <v>11.03</v>
      </c>
    </row>
    <row r="1988" spans="1:10">
      <c r="A1988" s="39"/>
      <c r="B1988" s="39"/>
      <c r="C1988" s="39"/>
      <c r="D1988" s="39"/>
      <c r="E1988" s="39" t="s">
        <v>2070</v>
      </c>
      <c r="F1988" s="40">
        <v>4.7511359999999998</v>
      </c>
      <c r="G1988" s="39"/>
      <c r="H1988" s="137" t="s">
        <v>2071</v>
      </c>
      <c r="I1988" s="137"/>
      <c r="J1988" s="40">
        <v>23.08</v>
      </c>
    </row>
    <row r="1989" spans="1:10" ht="30" customHeight="1" thickBot="1">
      <c r="A1989" s="34"/>
      <c r="B1989" s="34"/>
      <c r="C1989" s="34"/>
      <c r="D1989" s="34"/>
      <c r="E1989" s="34"/>
      <c r="F1989" s="34"/>
      <c r="G1989" s="34" t="s">
        <v>2072</v>
      </c>
      <c r="H1989" s="36">
        <v>11</v>
      </c>
      <c r="I1989" s="34" t="s">
        <v>2073</v>
      </c>
      <c r="J1989" s="35">
        <v>253.88</v>
      </c>
    </row>
    <row r="1990" spans="1:10" ht="0.95" customHeight="1" thickTop="1">
      <c r="A1990" s="15"/>
      <c r="B1990" s="15"/>
      <c r="C1990" s="15"/>
      <c r="D1990" s="15"/>
      <c r="E1990" s="15"/>
      <c r="F1990" s="15"/>
      <c r="G1990" s="15"/>
      <c r="H1990" s="15"/>
      <c r="I1990" s="15"/>
      <c r="J1990" s="15"/>
    </row>
    <row r="1991" spans="1:10" ht="18" customHeight="1">
      <c r="A1991" s="2" t="s">
        <v>3034</v>
      </c>
      <c r="B1991" s="4" t="s">
        <v>63</v>
      </c>
      <c r="C1991" s="2" t="s">
        <v>64</v>
      </c>
      <c r="D1991" s="2" t="s">
        <v>8</v>
      </c>
      <c r="E1991" s="134" t="s">
        <v>65</v>
      </c>
      <c r="F1991" s="134"/>
      <c r="G1991" s="3" t="s">
        <v>66</v>
      </c>
      <c r="H1991" s="4" t="s">
        <v>67</v>
      </c>
      <c r="I1991" s="4" t="s">
        <v>2063</v>
      </c>
      <c r="J1991" s="4" t="s">
        <v>69</v>
      </c>
    </row>
    <row r="1992" spans="1:10" ht="24" customHeight="1">
      <c r="A1992" s="9" t="s">
        <v>2064</v>
      </c>
      <c r="B1992" s="14" t="s">
        <v>1296</v>
      </c>
      <c r="C1992" s="9" t="s">
        <v>73</v>
      </c>
      <c r="D1992" s="9" t="s">
        <v>1297</v>
      </c>
      <c r="E1992" s="135" t="s">
        <v>75</v>
      </c>
      <c r="F1992" s="135"/>
      <c r="G1992" s="10" t="s">
        <v>220</v>
      </c>
      <c r="H1992" s="13">
        <v>1</v>
      </c>
      <c r="I1992" s="11">
        <v>47.97</v>
      </c>
      <c r="J1992" s="11">
        <v>47.97</v>
      </c>
    </row>
    <row r="1993" spans="1:10" ht="48" customHeight="1">
      <c r="A1993" s="16" t="s">
        <v>2075</v>
      </c>
      <c r="B1993" s="18" t="s">
        <v>3035</v>
      </c>
      <c r="C1993" s="16" t="s">
        <v>81</v>
      </c>
      <c r="D1993" s="16" t="s">
        <v>3036</v>
      </c>
      <c r="E1993" s="138" t="s">
        <v>97</v>
      </c>
      <c r="F1993" s="138"/>
      <c r="G1993" s="17" t="s">
        <v>220</v>
      </c>
      <c r="H1993" s="20">
        <v>0.9</v>
      </c>
      <c r="I1993" s="19">
        <v>53.3</v>
      </c>
      <c r="J1993" s="19">
        <v>47.97</v>
      </c>
    </row>
    <row r="1994" spans="1:10">
      <c r="A1994" s="39"/>
      <c r="B1994" s="39"/>
      <c r="C1994" s="39"/>
      <c r="D1994" s="39"/>
      <c r="E1994" s="39" t="s">
        <v>2067</v>
      </c>
      <c r="F1994" s="40">
        <v>4.6899999999999995</v>
      </c>
      <c r="G1994" s="39" t="s">
        <v>2068</v>
      </c>
      <c r="H1994" s="40">
        <v>0</v>
      </c>
      <c r="I1994" s="39" t="s">
        <v>2069</v>
      </c>
      <c r="J1994" s="40">
        <v>4.6899999999999995</v>
      </c>
    </row>
    <row r="1995" spans="1:10">
      <c r="A1995" s="39"/>
      <c r="B1995" s="39"/>
      <c r="C1995" s="39"/>
      <c r="D1995" s="39"/>
      <c r="E1995" s="39" t="s">
        <v>2070</v>
      </c>
      <c r="F1995" s="40">
        <v>12.433824</v>
      </c>
      <c r="G1995" s="39"/>
      <c r="H1995" s="137" t="s">
        <v>2071</v>
      </c>
      <c r="I1995" s="137"/>
      <c r="J1995" s="40">
        <v>60.4</v>
      </c>
    </row>
    <row r="1996" spans="1:10" ht="30" customHeight="1" thickBot="1">
      <c r="A1996" s="34"/>
      <c r="B1996" s="34"/>
      <c r="C1996" s="34"/>
      <c r="D1996" s="34"/>
      <c r="E1996" s="34"/>
      <c r="F1996" s="34"/>
      <c r="G1996" s="34" t="s">
        <v>2072</v>
      </c>
      <c r="H1996" s="36">
        <v>14.3</v>
      </c>
      <c r="I1996" s="34" t="s">
        <v>2073</v>
      </c>
      <c r="J1996" s="35">
        <v>863.72</v>
      </c>
    </row>
    <row r="1997" spans="1:10" ht="0.95" customHeight="1" thickTop="1">
      <c r="A1997" s="15"/>
      <c r="B1997" s="15"/>
      <c r="C1997" s="15"/>
      <c r="D1997" s="15"/>
      <c r="E1997" s="15"/>
      <c r="F1997" s="15"/>
      <c r="G1997" s="15"/>
      <c r="H1997" s="15"/>
      <c r="I1997" s="15"/>
      <c r="J1997" s="15"/>
    </row>
    <row r="1998" spans="1:10" ht="18" customHeight="1">
      <c r="A1998" s="2" t="s">
        <v>3037</v>
      </c>
      <c r="B1998" s="4" t="s">
        <v>63</v>
      </c>
      <c r="C1998" s="2" t="s">
        <v>64</v>
      </c>
      <c r="D1998" s="2" t="s">
        <v>8</v>
      </c>
      <c r="E1998" s="134" t="s">
        <v>65</v>
      </c>
      <c r="F1998" s="134"/>
      <c r="G1998" s="3" t="s">
        <v>66</v>
      </c>
      <c r="H1998" s="4" t="s">
        <v>67</v>
      </c>
      <c r="I1998" s="4" t="s">
        <v>2063</v>
      </c>
      <c r="J1998" s="4" t="s">
        <v>69</v>
      </c>
    </row>
    <row r="1999" spans="1:10" ht="24" customHeight="1">
      <c r="A1999" s="9" t="s">
        <v>2064</v>
      </c>
      <c r="B1999" s="14" t="s">
        <v>1369</v>
      </c>
      <c r="C1999" s="9" t="s">
        <v>73</v>
      </c>
      <c r="D1999" s="9" t="s">
        <v>1370</v>
      </c>
      <c r="E1999" s="135" t="s">
        <v>75</v>
      </c>
      <c r="F1999" s="135"/>
      <c r="G1999" s="10" t="s">
        <v>220</v>
      </c>
      <c r="H1999" s="13">
        <v>1</v>
      </c>
      <c r="I1999" s="11">
        <v>106.6</v>
      </c>
      <c r="J1999" s="11">
        <v>106.6</v>
      </c>
    </row>
    <row r="2000" spans="1:10" ht="48" customHeight="1">
      <c r="A2000" s="16" t="s">
        <v>2075</v>
      </c>
      <c r="B2000" s="18" t="s">
        <v>3035</v>
      </c>
      <c r="C2000" s="16" t="s">
        <v>81</v>
      </c>
      <c r="D2000" s="16" t="s">
        <v>3036</v>
      </c>
      <c r="E2000" s="138" t="s">
        <v>97</v>
      </c>
      <c r="F2000" s="138"/>
      <c r="G2000" s="17" t="s">
        <v>220</v>
      </c>
      <c r="H2000" s="20">
        <v>2</v>
      </c>
      <c r="I2000" s="19">
        <v>53.3</v>
      </c>
      <c r="J2000" s="19">
        <v>106.6</v>
      </c>
    </row>
    <row r="2001" spans="1:10">
      <c r="A2001" s="39"/>
      <c r="B2001" s="39"/>
      <c r="C2001" s="39"/>
      <c r="D2001" s="39"/>
      <c r="E2001" s="39" t="s">
        <v>2067</v>
      </c>
      <c r="F2001" s="40">
        <v>10.44</v>
      </c>
      <c r="G2001" s="39" t="s">
        <v>2068</v>
      </c>
      <c r="H2001" s="40">
        <v>0</v>
      </c>
      <c r="I2001" s="39" t="s">
        <v>2069</v>
      </c>
      <c r="J2001" s="40">
        <v>10.44</v>
      </c>
    </row>
    <row r="2002" spans="1:10">
      <c r="A2002" s="39"/>
      <c r="B2002" s="39"/>
      <c r="C2002" s="39"/>
      <c r="D2002" s="39"/>
      <c r="E2002" s="39" t="s">
        <v>2070</v>
      </c>
      <c r="F2002" s="40">
        <v>27.63072</v>
      </c>
      <c r="G2002" s="39"/>
      <c r="H2002" s="137" t="s">
        <v>2071</v>
      </c>
      <c r="I2002" s="137"/>
      <c r="J2002" s="40">
        <v>134.22999999999999</v>
      </c>
    </row>
    <row r="2003" spans="1:10" ht="30" customHeight="1" thickBot="1">
      <c r="A2003" s="34"/>
      <c r="B2003" s="34"/>
      <c r="C2003" s="34"/>
      <c r="D2003" s="34"/>
      <c r="E2003" s="34"/>
      <c r="F2003" s="34"/>
      <c r="G2003" s="34" t="s">
        <v>2072</v>
      </c>
      <c r="H2003" s="36">
        <v>5.3</v>
      </c>
      <c r="I2003" s="34" t="s">
        <v>2073</v>
      </c>
      <c r="J2003" s="35">
        <v>711.42</v>
      </c>
    </row>
    <row r="2004" spans="1:10" ht="0.95" customHeight="1" thickTop="1">
      <c r="A2004" s="15"/>
      <c r="B2004" s="15"/>
      <c r="C2004" s="15"/>
      <c r="D2004" s="15"/>
      <c r="E2004" s="15"/>
      <c r="F2004" s="15"/>
      <c r="G2004" s="15"/>
      <c r="H2004" s="15"/>
      <c r="I2004" s="15"/>
      <c r="J2004" s="15"/>
    </row>
    <row r="2005" spans="1:10" ht="24" customHeight="1">
      <c r="A2005" s="5" t="s">
        <v>42</v>
      </c>
      <c r="B2005" s="5"/>
      <c r="C2005" s="5"/>
      <c r="D2005" s="5" t="s">
        <v>43</v>
      </c>
      <c r="E2005" s="5"/>
      <c r="F2005" s="133"/>
      <c r="G2005" s="133"/>
      <c r="H2005" s="6"/>
      <c r="I2005" s="5"/>
      <c r="J2005" s="7">
        <v>675296.37</v>
      </c>
    </row>
    <row r="2006" spans="1:10" ht="24" customHeight="1">
      <c r="A2006" s="5" t="s">
        <v>3038</v>
      </c>
      <c r="B2006" s="5"/>
      <c r="C2006" s="5"/>
      <c r="D2006" s="5" t="s">
        <v>3039</v>
      </c>
      <c r="E2006" s="5"/>
      <c r="F2006" s="133"/>
      <c r="G2006" s="133"/>
      <c r="H2006" s="6"/>
      <c r="I2006" s="5"/>
      <c r="J2006" s="7">
        <v>512016.92</v>
      </c>
    </row>
    <row r="2007" spans="1:10" ht="18" customHeight="1">
      <c r="A2007" s="2" t="s">
        <v>3040</v>
      </c>
      <c r="B2007" s="4" t="s">
        <v>63</v>
      </c>
      <c r="C2007" s="2" t="s">
        <v>64</v>
      </c>
      <c r="D2007" s="2" t="s">
        <v>8</v>
      </c>
      <c r="E2007" s="134" t="s">
        <v>65</v>
      </c>
      <c r="F2007" s="134"/>
      <c r="G2007" s="3" t="s">
        <v>66</v>
      </c>
      <c r="H2007" s="4" t="s">
        <v>67</v>
      </c>
      <c r="I2007" s="4" t="s">
        <v>2063</v>
      </c>
      <c r="J2007" s="4" t="s">
        <v>69</v>
      </c>
    </row>
    <row r="2008" spans="1:10" ht="24" customHeight="1">
      <c r="A2008" s="9" t="s">
        <v>2064</v>
      </c>
      <c r="B2008" s="14" t="s">
        <v>1280</v>
      </c>
      <c r="C2008" s="9" t="s">
        <v>81</v>
      </c>
      <c r="D2008" s="9" t="s">
        <v>1281</v>
      </c>
      <c r="E2008" s="135" t="s">
        <v>219</v>
      </c>
      <c r="F2008" s="135"/>
      <c r="G2008" s="10" t="s">
        <v>76</v>
      </c>
      <c r="H2008" s="13">
        <v>1</v>
      </c>
      <c r="I2008" s="11">
        <v>9.5500000000000007</v>
      </c>
      <c r="J2008" s="11">
        <v>9.5500000000000007</v>
      </c>
    </row>
    <row r="2009" spans="1:10" ht="24" customHeight="1">
      <c r="A2009" s="16" t="s">
        <v>2075</v>
      </c>
      <c r="B2009" s="18" t="s">
        <v>3041</v>
      </c>
      <c r="C2009" s="16" t="s">
        <v>81</v>
      </c>
      <c r="D2009" s="16" t="s">
        <v>3042</v>
      </c>
      <c r="E2009" s="138" t="s">
        <v>75</v>
      </c>
      <c r="F2009" s="138"/>
      <c r="G2009" s="17" t="s">
        <v>121</v>
      </c>
      <c r="H2009" s="20">
        <v>4.7600000000000003E-2</v>
      </c>
      <c r="I2009" s="19">
        <v>13.04</v>
      </c>
      <c r="J2009" s="19">
        <v>0.62</v>
      </c>
    </row>
    <row r="2010" spans="1:10" ht="24" customHeight="1">
      <c r="A2010" s="16" t="s">
        <v>2075</v>
      </c>
      <c r="B2010" s="18" t="s">
        <v>3043</v>
      </c>
      <c r="C2010" s="16" t="s">
        <v>81</v>
      </c>
      <c r="D2010" s="16" t="s">
        <v>3044</v>
      </c>
      <c r="E2010" s="138" t="s">
        <v>75</v>
      </c>
      <c r="F2010" s="138"/>
      <c r="G2010" s="17" t="s">
        <v>121</v>
      </c>
      <c r="H2010" s="20">
        <v>4.7600000000000003E-2</v>
      </c>
      <c r="I2010" s="19">
        <v>16.97</v>
      </c>
      <c r="J2010" s="19">
        <v>0.8</v>
      </c>
    </row>
    <row r="2011" spans="1:10" ht="24" customHeight="1">
      <c r="A2011" s="21" t="s">
        <v>2065</v>
      </c>
      <c r="B2011" s="23" t="s">
        <v>3045</v>
      </c>
      <c r="C2011" s="21" t="s">
        <v>81</v>
      </c>
      <c r="D2011" s="21" t="s">
        <v>3046</v>
      </c>
      <c r="E2011" s="136" t="s">
        <v>450</v>
      </c>
      <c r="F2011" s="136"/>
      <c r="G2011" s="22" t="s">
        <v>76</v>
      </c>
      <c r="H2011" s="25">
        <v>1</v>
      </c>
      <c r="I2011" s="24">
        <v>7.34</v>
      </c>
      <c r="J2011" s="24">
        <v>7.34</v>
      </c>
    </row>
    <row r="2012" spans="1:10" ht="36" customHeight="1">
      <c r="A2012" s="21" t="s">
        <v>2065</v>
      </c>
      <c r="B2012" s="23" t="s">
        <v>3047</v>
      </c>
      <c r="C2012" s="21" t="s">
        <v>81</v>
      </c>
      <c r="D2012" s="21" t="s">
        <v>3048</v>
      </c>
      <c r="E2012" s="136" t="s">
        <v>450</v>
      </c>
      <c r="F2012" s="136"/>
      <c r="G2012" s="22" t="s">
        <v>76</v>
      </c>
      <c r="H2012" s="25">
        <v>1</v>
      </c>
      <c r="I2012" s="24">
        <v>0.79</v>
      </c>
      <c r="J2012" s="24">
        <v>0.79</v>
      </c>
    </row>
    <row r="2013" spans="1:10">
      <c r="A2013" s="39"/>
      <c r="B2013" s="39"/>
      <c r="C2013" s="39"/>
      <c r="D2013" s="39"/>
      <c r="E2013" s="39" t="s">
        <v>2067</v>
      </c>
      <c r="F2013" s="40">
        <v>1.07</v>
      </c>
      <c r="G2013" s="39" t="s">
        <v>2068</v>
      </c>
      <c r="H2013" s="40">
        <v>0</v>
      </c>
      <c r="I2013" s="39" t="s">
        <v>2069</v>
      </c>
      <c r="J2013" s="40">
        <v>1.07</v>
      </c>
    </row>
    <row r="2014" spans="1:10">
      <c r="A2014" s="39"/>
      <c r="B2014" s="39"/>
      <c r="C2014" s="39"/>
      <c r="D2014" s="39"/>
      <c r="E2014" s="39" t="s">
        <v>2070</v>
      </c>
      <c r="F2014" s="40">
        <v>2.4753600000000002</v>
      </c>
      <c r="G2014" s="39"/>
      <c r="H2014" s="137" t="s">
        <v>2071</v>
      </c>
      <c r="I2014" s="137"/>
      <c r="J2014" s="40">
        <v>12.03</v>
      </c>
    </row>
    <row r="2015" spans="1:10" ht="30" customHeight="1" thickBot="1">
      <c r="A2015" s="34"/>
      <c r="B2015" s="34"/>
      <c r="C2015" s="34"/>
      <c r="D2015" s="34"/>
      <c r="E2015" s="34"/>
      <c r="F2015" s="34"/>
      <c r="G2015" s="34" t="s">
        <v>2072</v>
      </c>
      <c r="H2015" s="36">
        <v>56</v>
      </c>
      <c r="I2015" s="34" t="s">
        <v>2073</v>
      </c>
      <c r="J2015" s="35">
        <v>673.68</v>
      </c>
    </row>
    <row r="2016" spans="1:10" ht="0.95" customHeight="1" thickTop="1">
      <c r="A2016" s="15"/>
      <c r="B2016" s="15"/>
      <c r="C2016" s="15"/>
      <c r="D2016" s="15"/>
      <c r="E2016" s="15"/>
      <c r="F2016" s="15"/>
      <c r="G2016" s="15"/>
      <c r="H2016" s="15"/>
      <c r="I2016" s="15"/>
      <c r="J2016" s="15"/>
    </row>
    <row r="2017" spans="1:10" ht="18" customHeight="1">
      <c r="A2017" s="2" t="s">
        <v>3049</v>
      </c>
      <c r="B2017" s="4" t="s">
        <v>63</v>
      </c>
      <c r="C2017" s="2" t="s">
        <v>64</v>
      </c>
      <c r="D2017" s="2" t="s">
        <v>8</v>
      </c>
      <c r="E2017" s="134" t="s">
        <v>65</v>
      </c>
      <c r="F2017" s="134"/>
      <c r="G2017" s="3" t="s">
        <v>66</v>
      </c>
      <c r="H2017" s="4" t="s">
        <v>67</v>
      </c>
      <c r="I2017" s="4" t="s">
        <v>2063</v>
      </c>
      <c r="J2017" s="4" t="s">
        <v>69</v>
      </c>
    </row>
    <row r="2018" spans="1:10" ht="24" customHeight="1">
      <c r="A2018" s="9" t="s">
        <v>2064</v>
      </c>
      <c r="B2018" s="14" t="s">
        <v>1910</v>
      </c>
      <c r="C2018" s="9" t="s">
        <v>81</v>
      </c>
      <c r="D2018" s="9" t="s">
        <v>1911</v>
      </c>
      <c r="E2018" s="135" t="s">
        <v>219</v>
      </c>
      <c r="F2018" s="135"/>
      <c r="G2018" s="10" t="s">
        <v>76</v>
      </c>
      <c r="H2018" s="13">
        <v>1</v>
      </c>
      <c r="I2018" s="11">
        <v>10.35</v>
      </c>
      <c r="J2018" s="11">
        <v>10.35</v>
      </c>
    </row>
    <row r="2019" spans="1:10" ht="24" customHeight="1">
      <c r="A2019" s="16" t="s">
        <v>2075</v>
      </c>
      <c r="B2019" s="18" t="s">
        <v>3041</v>
      </c>
      <c r="C2019" s="16" t="s">
        <v>81</v>
      </c>
      <c r="D2019" s="16" t="s">
        <v>3042</v>
      </c>
      <c r="E2019" s="138" t="s">
        <v>75</v>
      </c>
      <c r="F2019" s="138"/>
      <c r="G2019" s="17" t="s">
        <v>121</v>
      </c>
      <c r="H2019" s="20">
        <v>6.6299999999999998E-2</v>
      </c>
      <c r="I2019" s="19">
        <v>13.04</v>
      </c>
      <c r="J2019" s="19">
        <v>0.86</v>
      </c>
    </row>
    <row r="2020" spans="1:10" ht="24" customHeight="1">
      <c r="A2020" s="16" t="s">
        <v>2075</v>
      </c>
      <c r="B2020" s="18" t="s">
        <v>3043</v>
      </c>
      <c r="C2020" s="16" t="s">
        <v>81</v>
      </c>
      <c r="D2020" s="16" t="s">
        <v>3044</v>
      </c>
      <c r="E2020" s="138" t="s">
        <v>75</v>
      </c>
      <c r="F2020" s="138"/>
      <c r="G2020" s="17" t="s">
        <v>121</v>
      </c>
      <c r="H2020" s="20">
        <v>6.6299999999999998E-2</v>
      </c>
      <c r="I2020" s="19">
        <v>16.97</v>
      </c>
      <c r="J2020" s="19">
        <v>1.1200000000000001</v>
      </c>
    </row>
    <row r="2021" spans="1:10" ht="24" customHeight="1">
      <c r="A2021" s="21" t="s">
        <v>2065</v>
      </c>
      <c r="B2021" s="23" t="s">
        <v>3045</v>
      </c>
      <c r="C2021" s="21" t="s">
        <v>81</v>
      </c>
      <c r="D2021" s="21" t="s">
        <v>3046</v>
      </c>
      <c r="E2021" s="136" t="s">
        <v>450</v>
      </c>
      <c r="F2021" s="136"/>
      <c r="G2021" s="22" t="s">
        <v>76</v>
      </c>
      <c r="H2021" s="25">
        <v>1</v>
      </c>
      <c r="I2021" s="24">
        <v>7.34</v>
      </c>
      <c r="J2021" s="24">
        <v>7.34</v>
      </c>
    </row>
    <row r="2022" spans="1:10" ht="36" customHeight="1">
      <c r="A2022" s="21" t="s">
        <v>2065</v>
      </c>
      <c r="B2022" s="23" t="s">
        <v>3050</v>
      </c>
      <c r="C2022" s="21" t="s">
        <v>81</v>
      </c>
      <c r="D2022" s="21" t="s">
        <v>3051</v>
      </c>
      <c r="E2022" s="136" t="s">
        <v>450</v>
      </c>
      <c r="F2022" s="136"/>
      <c r="G2022" s="22" t="s">
        <v>76</v>
      </c>
      <c r="H2022" s="25">
        <v>1</v>
      </c>
      <c r="I2022" s="24">
        <v>1.03</v>
      </c>
      <c r="J2022" s="24">
        <v>1.03</v>
      </c>
    </row>
    <row r="2023" spans="1:10">
      <c r="A2023" s="39"/>
      <c r="B2023" s="39"/>
      <c r="C2023" s="39"/>
      <c r="D2023" s="39"/>
      <c r="E2023" s="39" t="s">
        <v>2067</v>
      </c>
      <c r="F2023" s="40">
        <v>1.48</v>
      </c>
      <c r="G2023" s="39" t="s">
        <v>2068</v>
      </c>
      <c r="H2023" s="40">
        <v>0</v>
      </c>
      <c r="I2023" s="39" t="s">
        <v>2069</v>
      </c>
      <c r="J2023" s="40">
        <v>1.48</v>
      </c>
    </row>
    <row r="2024" spans="1:10">
      <c r="A2024" s="39"/>
      <c r="B2024" s="39"/>
      <c r="C2024" s="39"/>
      <c r="D2024" s="39"/>
      <c r="E2024" s="39" t="s">
        <v>2070</v>
      </c>
      <c r="F2024" s="40">
        <v>2.6827199999999998</v>
      </c>
      <c r="G2024" s="39"/>
      <c r="H2024" s="137" t="s">
        <v>2071</v>
      </c>
      <c r="I2024" s="137"/>
      <c r="J2024" s="40">
        <v>13.03</v>
      </c>
    </row>
    <row r="2025" spans="1:10" ht="30" customHeight="1" thickBot="1">
      <c r="A2025" s="34"/>
      <c r="B2025" s="34"/>
      <c r="C2025" s="34"/>
      <c r="D2025" s="34"/>
      <c r="E2025" s="34"/>
      <c r="F2025" s="34"/>
      <c r="G2025" s="34" t="s">
        <v>2072</v>
      </c>
      <c r="H2025" s="36">
        <v>4</v>
      </c>
      <c r="I2025" s="34" t="s">
        <v>2073</v>
      </c>
      <c r="J2025" s="35">
        <v>52.12</v>
      </c>
    </row>
    <row r="2026" spans="1:10" ht="0.95" customHeight="1" thickTop="1">
      <c r="A2026" s="15"/>
      <c r="B2026" s="15"/>
      <c r="C2026" s="15"/>
      <c r="D2026" s="15"/>
      <c r="E2026" s="15"/>
      <c r="F2026" s="15"/>
      <c r="G2026" s="15"/>
      <c r="H2026" s="15"/>
      <c r="I2026" s="15"/>
      <c r="J2026" s="15"/>
    </row>
    <row r="2027" spans="1:10" ht="18" customHeight="1">
      <c r="A2027" s="2" t="s">
        <v>3052</v>
      </c>
      <c r="B2027" s="4" t="s">
        <v>63</v>
      </c>
      <c r="C2027" s="2" t="s">
        <v>64</v>
      </c>
      <c r="D2027" s="2" t="s">
        <v>8</v>
      </c>
      <c r="E2027" s="134" t="s">
        <v>65</v>
      </c>
      <c r="F2027" s="134"/>
      <c r="G2027" s="3" t="s">
        <v>66</v>
      </c>
      <c r="H2027" s="4" t="s">
        <v>67</v>
      </c>
      <c r="I2027" s="4" t="s">
        <v>2063</v>
      </c>
      <c r="J2027" s="4" t="s">
        <v>69</v>
      </c>
    </row>
    <row r="2028" spans="1:10" ht="24" customHeight="1">
      <c r="A2028" s="9" t="s">
        <v>2064</v>
      </c>
      <c r="B2028" s="14" t="s">
        <v>1448</v>
      </c>
      <c r="C2028" s="9" t="s">
        <v>81</v>
      </c>
      <c r="D2028" s="9" t="s">
        <v>1449</v>
      </c>
      <c r="E2028" s="135" t="s">
        <v>219</v>
      </c>
      <c r="F2028" s="135"/>
      <c r="G2028" s="10" t="s">
        <v>76</v>
      </c>
      <c r="H2028" s="13">
        <v>1</v>
      </c>
      <c r="I2028" s="11">
        <v>18.149999999999999</v>
      </c>
      <c r="J2028" s="11">
        <v>18.149999999999999</v>
      </c>
    </row>
    <row r="2029" spans="1:10" ht="24" customHeight="1">
      <c r="A2029" s="16" t="s">
        <v>2075</v>
      </c>
      <c r="B2029" s="18" t="s">
        <v>3041</v>
      </c>
      <c r="C2029" s="16" t="s">
        <v>81</v>
      </c>
      <c r="D2029" s="16" t="s">
        <v>3042</v>
      </c>
      <c r="E2029" s="138" t="s">
        <v>75</v>
      </c>
      <c r="F2029" s="138"/>
      <c r="G2029" s="17" t="s">
        <v>121</v>
      </c>
      <c r="H2029" s="20">
        <v>0.18920000000000001</v>
      </c>
      <c r="I2029" s="19">
        <v>13.04</v>
      </c>
      <c r="J2029" s="19">
        <v>2.46</v>
      </c>
    </row>
    <row r="2030" spans="1:10" ht="24" customHeight="1">
      <c r="A2030" s="16" t="s">
        <v>2075</v>
      </c>
      <c r="B2030" s="18" t="s">
        <v>3043</v>
      </c>
      <c r="C2030" s="16" t="s">
        <v>81</v>
      </c>
      <c r="D2030" s="16" t="s">
        <v>3044</v>
      </c>
      <c r="E2030" s="138" t="s">
        <v>75</v>
      </c>
      <c r="F2030" s="138"/>
      <c r="G2030" s="17" t="s">
        <v>121</v>
      </c>
      <c r="H2030" s="20">
        <v>0.18920000000000001</v>
      </c>
      <c r="I2030" s="19">
        <v>16.97</v>
      </c>
      <c r="J2030" s="19">
        <v>3.21</v>
      </c>
    </row>
    <row r="2031" spans="1:10" ht="24" customHeight="1">
      <c r="A2031" s="21" t="s">
        <v>2065</v>
      </c>
      <c r="B2031" s="23" t="s">
        <v>3053</v>
      </c>
      <c r="C2031" s="21" t="s">
        <v>81</v>
      </c>
      <c r="D2031" s="21" t="s">
        <v>3054</v>
      </c>
      <c r="E2031" s="136" t="s">
        <v>450</v>
      </c>
      <c r="F2031" s="136"/>
      <c r="G2031" s="22" t="s">
        <v>76</v>
      </c>
      <c r="H2031" s="25">
        <v>1</v>
      </c>
      <c r="I2031" s="24">
        <v>10.89</v>
      </c>
      <c r="J2031" s="24">
        <v>10.89</v>
      </c>
    </row>
    <row r="2032" spans="1:10" ht="36" customHeight="1">
      <c r="A2032" s="21" t="s">
        <v>2065</v>
      </c>
      <c r="B2032" s="23" t="s">
        <v>3055</v>
      </c>
      <c r="C2032" s="21" t="s">
        <v>81</v>
      </c>
      <c r="D2032" s="21" t="s">
        <v>3056</v>
      </c>
      <c r="E2032" s="136" t="s">
        <v>450</v>
      </c>
      <c r="F2032" s="136"/>
      <c r="G2032" s="22" t="s">
        <v>76</v>
      </c>
      <c r="H2032" s="25">
        <v>1</v>
      </c>
      <c r="I2032" s="24">
        <v>1.5899999999999999</v>
      </c>
      <c r="J2032" s="24">
        <v>1.5899999999999999</v>
      </c>
    </row>
    <row r="2033" spans="1:10">
      <c r="A2033" s="39"/>
      <c r="B2033" s="39"/>
      <c r="C2033" s="39"/>
      <c r="D2033" s="39"/>
      <c r="E2033" s="39" t="s">
        <v>2067</v>
      </c>
      <c r="F2033" s="40">
        <v>4.26</v>
      </c>
      <c r="G2033" s="39" t="s">
        <v>2068</v>
      </c>
      <c r="H2033" s="40">
        <v>0</v>
      </c>
      <c r="I2033" s="39" t="s">
        <v>2069</v>
      </c>
      <c r="J2033" s="40">
        <v>4.26</v>
      </c>
    </row>
    <row r="2034" spans="1:10">
      <c r="A2034" s="39"/>
      <c r="B2034" s="39"/>
      <c r="C2034" s="39"/>
      <c r="D2034" s="39"/>
      <c r="E2034" s="39" t="s">
        <v>2070</v>
      </c>
      <c r="F2034" s="40">
        <v>4.7044800000000002</v>
      </c>
      <c r="G2034" s="39"/>
      <c r="H2034" s="137" t="s">
        <v>2071</v>
      </c>
      <c r="I2034" s="137"/>
      <c r="J2034" s="40">
        <v>22.85</v>
      </c>
    </row>
    <row r="2035" spans="1:10" ht="30" customHeight="1" thickBot="1">
      <c r="A2035" s="34"/>
      <c r="B2035" s="34"/>
      <c r="C2035" s="34"/>
      <c r="D2035" s="34"/>
      <c r="E2035" s="34"/>
      <c r="F2035" s="34"/>
      <c r="G2035" s="34" t="s">
        <v>2072</v>
      </c>
      <c r="H2035" s="36">
        <v>15</v>
      </c>
      <c r="I2035" s="34" t="s">
        <v>2073</v>
      </c>
      <c r="J2035" s="35">
        <v>342.75</v>
      </c>
    </row>
    <row r="2036" spans="1:10" ht="0.95" customHeight="1" thickTop="1">
      <c r="A2036" s="15"/>
      <c r="B2036" s="15"/>
      <c r="C2036" s="15"/>
      <c r="D2036" s="15"/>
      <c r="E2036" s="15"/>
      <c r="F2036" s="15"/>
      <c r="G2036" s="15"/>
      <c r="H2036" s="15"/>
      <c r="I2036" s="15"/>
      <c r="J2036" s="15"/>
    </row>
    <row r="2037" spans="1:10" ht="18" customHeight="1">
      <c r="A2037" s="2" t="s">
        <v>3057</v>
      </c>
      <c r="B2037" s="4" t="s">
        <v>63</v>
      </c>
      <c r="C2037" s="2" t="s">
        <v>64</v>
      </c>
      <c r="D2037" s="2" t="s">
        <v>8</v>
      </c>
      <c r="E2037" s="134" t="s">
        <v>65</v>
      </c>
      <c r="F2037" s="134"/>
      <c r="G2037" s="3" t="s">
        <v>66</v>
      </c>
      <c r="H2037" s="4" t="s">
        <v>67</v>
      </c>
      <c r="I2037" s="4" t="s">
        <v>2063</v>
      </c>
      <c r="J2037" s="4" t="s">
        <v>69</v>
      </c>
    </row>
    <row r="2038" spans="1:10" ht="36" customHeight="1">
      <c r="A2038" s="9" t="s">
        <v>2064</v>
      </c>
      <c r="B2038" s="14" t="s">
        <v>1378</v>
      </c>
      <c r="C2038" s="9" t="s">
        <v>81</v>
      </c>
      <c r="D2038" s="9" t="s">
        <v>1379</v>
      </c>
      <c r="E2038" s="135" t="s">
        <v>219</v>
      </c>
      <c r="F2038" s="135"/>
      <c r="G2038" s="10" t="s">
        <v>76</v>
      </c>
      <c r="H2038" s="13">
        <v>1</v>
      </c>
      <c r="I2038" s="11">
        <v>507.55</v>
      </c>
      <c r="J2038" s="11">
        <v>507.55</v>
      </c>
    </row>
    <row r="2039" spans="1:10" ht="24" customHeight="1">
      <c r="A2039" s="16" t="s">
        <v>2075</v>
      </c>
      <c r="B2039" s="18" t="s">
        <v>3041</v>
      </c>
      <c r="C2039" s="16" t="s">
        <v>81</v>
      </c>
      <c r="D2039" s="16" t="s">
        <v>3042</v>
      </c>
      <c r="E2039" s="138" t="s">
        <v>75</v>
      </c>
      <c r="F2039" s="138"/>
      <c r="G2039" s="17" t="s">
        <v>121</v>
      </c>
      <c r="H2039" s="20">
        <v>1.3231999999999999</v>
      </c>
      <c r="I2039" s="19">
        <v>13.04</v>
      </c>
      <c r="J2039" s="19">
        <v>17.25</v>
      </c>
    </row>
    <row r="2040" spans="1:10" ht="24" customHeight="1">
      <c r="A2040" s="16" t="s">
        <v>2075</v>
      </c>
      <c r="B2040" s="18" t="s">
        <v>3043</v>
      </c>
      <c r="C2040" s="16" t="s">
        <v>81</v>
      </c>
      <c r="D2040" s="16" t="s">
        <v>3044</v>
      </c>
      <c r="E2040" s="138" t="s">
        <v>75</v>
      </c>
      <c r="F2040" s="138"/>
      <c r="G2040" s="17" t="s">
        <v>121</v>
      </c>
      <c r="H2040" s="20">
        <v>1.3231999999999999</v>
      </c>
      <c r="I2040" s="19">
        <v>16.97</v>
      </c>
      <c r="J2040" s="19">
        <v>22.45</v>
      </c>
    </row>
    <row r="2041" spans="1:10" ht="24" customHeight="1">
      <c r="A2041" s="21" t="s">
        <v>2065</v>
      </c>
      <c r="B2041" s="23" t="s">
        <v>3058</v>
      </c>
      <c r="C2041" s="21" t="s">
        <v>81</v>
      </c>
      <c r="D2041" s="21" t="s">
        <v>3059</v>
      </c>
      <c r="E2041" s="136" t="s">
        <v>450</v>
      </c>
      <c r="F2041" s="136"/>
      <c r="G2041" s="22" t="s">
        <v>76</v>
      </c>
      <c r="H2041" s="25">
        <v>1</v>
      </c>
      <c r="I2041" s="24">
        <v>448.08</v>
      </c>
      <c r="J2041" s="24">
        <v>448.08</v>
      </c>
    </row>
    <row r="2042" spans="1:10" ht="36" customHeight="1">
      <c r="A2042" s="21" t="s">
        <v>2065</v>
      </c>
      <c r="B2042" s="23" t="s">
        <v>3060</v>
      </c>
      <c r="C2042" s="21" t="s">
        <v>81</v>
      </c>
      <c r="D2042" s="21" t="s">
        <v>3061</v>
      </c>
      <c r="E2042" s="136" t="s">
        <v>450</v>
      </c>
      <c r="F2042" s="136"/>
      <c r="G2042" s="22" t="s">
        <v>76</v>
      </c>
      <c r="H2042" s="25">
        <v>3</v>
      </c>
      <c r="I2042" s="24">
        <v>6.59</v>
      </c>
      <c r="J2042" s="24">
        <v>19.77</v>
      </c>
    </row>
    <row r="2043" spans="1:10">
      <c r="A2043" s="39"/>
      <c r="B2043" s="39"/>
      <c r="C2043" s="39"/>
      <c r="D2043" s="39"/>
      <c r="E2043" s="39" t="s">
        <v>2067</v>
      </c>
      <c r="F2043" s="40">
        <v>29.82</v>
      </c>
      <c r="G2043" s="39" t="s">
        <v>2068</v>
      </c>
      <c r="H2043" s="40">
        <v>0</v>
      </c>
      <c r="I2043" s="39" t="s">
        <v>2069</v>
      </c>
      <c r="J2043" s="40">
        <v>29.82</v>
      </c>
    </row>
    <row r="2044" spans="1:10">
      <c r="A2044" s="39"/>
      <c r="B2044" s="39"/>
      <c r="C2044" s="39"/>
      <c r="D2044" s="39"/>
      <c r="E2044" s="39" t="s">
        <v>2070</v>
      </c>
      <c r="F2044" s="40">
        <v>131.55696</v>
      </c>
      <c r="G2044" s="39"/>
      <c r="H2044" s="137" t="s">
        <v>2071</v>
      </c>
      <c r="I2044" s="137"/>
      <c r="J2044" s="40">
        <v>639.11</v>
      </c>
    </row>
    <row r="2045" spans="1:10" ht="30" customHeight="1" thickBot="1">
      <c r="A2045" s="34"/>
      <c r="B2045" s="34"/>
      <c r="C2045" s="34"/>
      <c r="D2045" s="34"/>
      <c r="E2045" s="34"/>
      <c r="F2045" s="34"/>
      <c r="G2045" s="34" t="s">
        <v>2072</v>
      </c>
      <c r="H2045" s="36">
        <v>1</v>
      </c>
      <c r="I2045" s="34" t="s">
        <v>2073</v>
      </c>
      <c r="J2045" s="35">
        <v>639.11</v>
      </c>
    </row>
    <row r="2046" spans="1:10" ht="0.95" customHeight="1" thickTop="1">
      <c r="A2046" s="15"/>
      <c r="B2046" s="15"/>
      <c r="C2046" s="15"/>
      <c r="D2046" s="15"/>
      <c r="E2046" s="15"/>
      <c r="F2046" s="15"/>
      <c r="G2046" s="15"/>
      <c r="H2046" s="15"/>
      <c r="I2046" s="15"/>
      <c r="J2046" s="15"/>
    </row>
    <row r="2047" spans="1:10" ht="18" customHeight="1">
      <c r="A2047" s="2" t="s">
        <v>3062</v>
      </c>
      <c r="B2047" s="4" t="s">
        <v>63</v>
      </c>
      <c r="C2047" s="2" t="s">
        <v>64</v>
      </c>
      <c r="D2047" s="2" t="s">
        <v>8</v>
      </c>
      <c r="E2047" s="134" t="s">
        <v>65</v>
      </c>
      <c r="F2047" s="134"/>
      <c r="G2047" s="3" t="s">
        <v>66</v>
      </c>
      <c r="H2047" s="4" t="s">
        <v>67</v>
      </c>
      <c r="I2047" s="4" t="s">
        <v>2063</v>
      </c>
      <c r="J2047" s="4" t="s">
        <v>69</v>
      </c>
    </row>
    <row r="2048" spans="1:10" ht="24" customHeight="1">
      <c r="A2048" s="9" t="s">
        <v>2064</v>
      </c>
      <c r="B2048" s="14" t="s">
        <v>1479</v>
      </c>
      <c r="C2048" s="9" t="s">
        <v>188</v>
      </c>
      <c r="D2048" s="9" t="s">
        <v>1480</v>
      </c>
      <c r="E2048" s="135" t="s">
        <v>1018</v>
      </c>
      <c r="F2048" s="135"/>
      <c r="G2048" s="10" t="s">
        <v>191</v>
      </c>
      <c r="H2048" s="13">
        <v>1</v>
      </c>
      <c r="I2048" s="11">
        <v>412.49</v>
      </c>
      <c r="J2048" s="11">
        <v>412.49</v>
      </c>
    </row>
    <row r="2049" spans="1:10" ht="24" customHeight="1">
      <c r="A2049" s="16" t="s">
        <v>2075</v>
      </c>
      <c r="B2049" s="18" t="s">
        <v>2308</v>
      </c>
      <c r="C2049" s="16" t="s">
        <v>188</v>
      </c>
      <c r="D2049" s="16" t="s">
        <v>2309</v>
      </c>
      <c r="E2049" s="138" t="s">
        <v>2306</v>
      </c>
      <c r="F2049" s="138"/>
      <c r="G2049" s="17" t="s">
        <v>2307</v>
      </c>
      <c r="H2049" s="20">
        <v>2</v>
      </c>
      <c r="I2049" s="19">
        <v>2.73</v>
      </c>
      <c r="J2049" s="19">
        <v>5.46</v>
      </c>
    </row>
    <row r="2050" spans="1:10" ht="24" customHeight="1">
      <c r="A2050" s="16" t="s">
        <v>2075</v>
      </c>
      <c r="B2050" s="18" t="s">
        <v>2823</v>
      </c>
      <c r="C2050" s="16" t="s">
        <v>188</v>
      </c>
      <c r="D2050" s="16" t="s">
        <v>2824</v>
      </c>
      <c r="E2050" s="138" t="s">
        <v>2306</v>
      </c>
      <c r="F2050" s="138"/>
      <c r="G2050" s="17" t="s">
        <v>2307</v>
      </c>
      <c r="H2050" s="20">
        <v>2</v>
      </c>
      <c r="I2050" s="19">
        <v>2.65</v>
      </c>
      <c r="J2050" s="19">
        <v>5.3</v>
      </c>
    </row>
    <row r="2051" spans="1:10" ht="60" customHeight="1">
      <c r="A2051" s="21" t="s">
        <v>2065</v>
      </c>
      <c r="B2051" s="23" t="s">
        <v>3063</v>
      </c>
      <c r="C2051" s="21" t="s">
        <v>188</v>
      </c>
      <c r="D2051" s="21" t="s">
        <v>3064</v>
      </c>
      <c r="E2051" s="136" t="s">
        <v>450</v>
      </c>
      <c r="F2051" s="136"/>
      <c r="G2051" s="22" t="s">
        <v>191</v>
      </c>
      <c r="H2051" s="25">
        <v>1</v>
      </c>
      <c r="I2051" s="24">
        <v>357.61</v>
      </c>
      <c r="J2051" s="24">
        <v>357.61</v>
      </c>
    </row>
    <row r="2052" spans="1:10" ht="24" customHeight="1">
      <c r="A2052" s="21" t="s">
        <v>2065</v>
      </c>
      <c r="B2052" s="23" t="s">
        <v>2829</v>
      </c>
      <c r="C2052" s="21" t="s">
        <v>81</v>
      </c>
      <c r="D2052" s="21" t="s">
        <v>2830</v>
      </c>
      <c r="E2052" s="136" t="s">
        <v>2318</v>
      </c>
      <c r="F2052" s="136"/>
      <c r="G2052" s="22" t="s">
        <v>121</v>
      </c>
      <c r="H2052" s="25">
        <v>2</v>
      </c>
      <c r="I2052" s="24">
        <v>12.9</v>
      </c>
      <c r="J2052" s="24">
        <v>25.8</v>
      </c>
    </row>
    <row r="2053" spans="1:10" ht="24" customHeight="1">
      <c r="A2053" s="21" t="s">
        <v>2065</v>
      </c>
      <c r="B2053" s="23" t="s">
        <v>2321</v>
      </c>
      <c r="C2053" s="21" t="s">
        <v>81</v>
      </c>
      <c r="D2053" s="21" t="s">
        <v>2322</v>
      </c>
      <c r="E2053" s="136" t="s">
        <v>2318</v>
      </c>
      <c r="F2053" s="136"/>
      <c r="G2053" s="22" t="s">
        <v>121</v>
      </c>
      <c r="H2053" s="25">
        <v>2</v>
      </c>
      <c r="I2053" s="24">
        <v>9.16</v>
      </c>
      <c r="J2053" s="24">
        <v>18.32</v>
      </c>
    </row>
    <row r="2054" spans="1:10">
      <c r="A2054" s="39"/>
      <c r="B2054" s="39"/>
      <c r="C2054" s="39"/>
      <c r="D2054" s="39"/>
      <c r="E2054" s="39" t="s">
        <v>2067</v>
      </c>
      <c r="F2054" s="40">
        <v>44.12</v>
      </c>
      <c r="G2054" s="39" t="s">
        <v>2068</v>
      </c>
      <c r="H2054" s="40">
        <v>0</v>
      </c>
      <c r="I2054" s="39" t="s">
        <v>2069</v>
      </c>
      <c r="J2054" s="40">
        <v>44.12</v>
      </c>
    </row>
    <row r="2055" spans="1:10">
      <c r="A2055" s="39"/>
      <c r="B2055" s="39"/>
      <c r="C2055" s="39"/>
      <c r="D2055" s="39"/>
      <c r="E2055" s="39" t="s">
        <v>2070</v>
      </c>
      <c r="F2055" s="40">
        <v>106.91740799999999</v>
      </c>
      <c r="G2055" s="39"/>
      <c r="H2055" s="137" t="s">
        <v>2071</v>
      </c>
      <c r="I2055" s="137"/>
      <c r="J2055" s="40">
        <v>519.41</v>
      </c>
    </row>
    <row r="2056" spans="1:10" ht="30" customHeight="1" thickBot="1">
      <c r="A2056" s="34"/>
      <c r="B2056" s="34"/>
      <c r="C2056" s="34"/>
      <c r="D2056" s="34"/>
      <c r="E2056" s="34"/>
      <c r="F2056" s="34"/>
      <c r="G2056" s="34" t="s">
        <v>2072</v>
      </c>
      <c r="H2056" s="36">
        <v>1</v>
      </c>
      <c r="I2056" s="34" t="s">
        <v>2073</v>
      </c>
      <c r="J2056" s="35">
        <v>519.41</v>
      </c>
    </row>
    <row r="2057" spans="1:10" ht="0.95" customHeight="1" thickTop="1">
      <c r="A2057" s="15"/>
      <c r="B2057" s="15"/>
      <c r="C2057" s="15"/>
      <c r="D2057" s="15"/>
      <c r="E2057" s="15"/>
      <c r="F2057" s="15"/>
      <c r="G2057" s="15"/>
      <c r="H2057" s="15"/>
      <c r="I2057" s="15"/>
      <c r="J2057" s="15"/>
    </row>
    <row r="2058" spans="1:10" ht="18" customHeight="1">
      <c r="A2058" s="2" t="s">
        <v>3065</v>
      </c>
      <c r="B2058" s="4" t="s">
        <v>63</v>
      </c>
      <c r="C2058" s="2" t="s">
        <v>64</v>
      </c>
      <c r="D2058" s="2" t="s">
        <v>8</v>
      </c>
      <c r="E2058" s="134" t="s">
        <v>65</v>
      </c>
      <c r="F2058" s="134"/>
      <c r="G2058" s="3" t="s">
        <v>66</v>
      </c>
      <c r="H2058" s="4" t="s">
        <v>67</v>
      </c>
      <c r="I2058" s="4" t="s">
        <v>2063</v>
      </c>
      <c r="J2058" s="4" t="s">
        <v>69</v>
      </c>
    </row>
    <row r="2059" spans="1:10" ht="36" customHeight="1">
      <c r="A2059" s="9" t="s">
        <v>2064</v>
      </c>
      <c r="B2059" s="14" t="s">
        <v>726</v>
      </c>
      <c r="C2059" s="9" t="s">
        <v>81</v>
      </c>
      <c r="D2059" s="9" t="s">
        <v>727</v>
      </c>
      <c r="E2059" s="135" t="s">
        <v>219</v>
      </c>
      <c r="F2059" s="135"/>
      <c r="G2059" s="10" t="s">
        <v>76</v>
      </c>
      <c r="H2059" s="13">
        <v>1</v>
      </c>
      <c r="I2059" s="11">
        <v>26.77</v>
      </c>
      <c r="J2059" s="11">
        <v>26.77</v>
      </c>
    </row>
    <row r="2060" spans="1:10" ht="24" customHeight="1">
      <c r="A2060" s="16" t="s">
        <v>2075</v>
      </c>
      <c r="B2060" s="18" t="s">
        <v>3041</v>
      </c>
      <c r="C2060" s="16" t="s">
        <v>81</v>
      </c>
      <c r="D2060" s="16" t="s">
        <v>3042</v>
      </c>
      <c r="E2060" s="138" t="s">
        <v>75</v>
      </c>
      <c r="F2060" s="138"/>
      <c r="G2060" s="17" t="s">
        <v>121</v>
      </c>
      <c r="H2060" s="20">
        <v>0.49669999999999997</v>
      </c>
      <c r="I2060" s="19">
        <v>13.04</v>
      </c>
      <c r="J2060" s="19">
        <v>6.47</v>
      </c>
    </row>
    <row r="2061" spans="1:10" ht="24" customHeight="1">
      <c r="A2061" s="16" t="s">
        <v>2075</v>
      </c>
      <c r="B2061" s="18" t="s">
        <v>3043</v>
      </c>
      <c r="C2061" s="16" t="s">
        <v>81</v>
      </c>
      <c r="D2061" s="16" t="s">
        <v>3044</v>
      </c>
      <c r="E2061" s="138" t="s">
        <v>75</v>
      </c>
      <c r="F2061" s="138"/>
      <c r="G2061" s="17" t="s">
        <v>121</v>
      </c>
      <c r="H2061" s="20">
        <v>0.49669999999999997</v>
      </c>
      <c r="I2061" s="19">
        <v>16.97</v>
      </c>
      <c r="J2061" s="19">
        <v>8.42</v>
      </c>
    </row>
    <row r="2062" spans="1:10" ht="36" customHeight="1">
      <c r="A2062" s="21" t="s">
        <v>2065</v>
      </c>
      <c r="B2062" s="23" t="s">
        <v>2566</v>
      </c>
      <c r="C2062" s="21" t="s">
        <v>81</v>
      </c>
      <c r="D2062" s="21" t="s">
        <v>2567</v>
      </c>
      <c r="E2062" s="136" t="s">
        <v>450</v>
      </c>
      <c r="F2062" s="136"/>
      <c r="G2062" s="22" t="s">
        <v>76</v>
      </c>
      <c r="H2062" s="25">
        <v>2</v>
      </c>
      <c r="I2062" s="24">
        <v>0.13</v>
      </c>
      <c r="J2062" s="24">
        <v>0.26</v>
      </c>
    </row>
    <row r="2063" spans="1:10" ht="24" customHeight="1">
      <c r="A2063" s="21" t="s">
        <v>2065</v>
      </c>
      <c r="B2063" s="23" t="s">
        <v>3066</v>
      </c>
      <c r="C2063" s="21" t="s">
        <v>81</v>
      </c>
      <c r="D2063" s="21" t="s">
        <v>3067</v>
      </c>
      <c r="E2063" s="136" t="s">
        <v>450</v>
      </c>
      <c r="F2063" s="136"/>
      <c r="G2063" s="22" t="s">
        <v>76</v>
      </c>
      <c r="H2063" s="25">
        <v>1</v>
      </c>
      <c r="I2063" s="24">
        <v>11.62</v>
      </c>
      <c r="J2063" s="24">
        <v>11.62</v>
      </c>
    </row>
    <row r="2064" spans="1:10">
      <c r="A2064" s="39"/>
      <c r="B2064" s="39"/>
      <c r="C2064" s="39"/>
      <c r="D2064" s="39"/>
      <c r="E2064" s="39" t="s">
        <v>2067</v>
      </c>
      <c r="F2064" s="40">
        <v>11.19</v>
      </c>
      <c r="G2064" s="39" t="s">
        <v>2068</v>
      </c>
      <c r="H2064" s="40">
        <v>0</v>
      </c>
      <c r="I2064" s="39" t="s">
        <v>2069</v>
      </c>
      <c r="J2064" s="40">
        <v>11.19</v>
      </c>
    </row>
    <row r="2065" spans="1:10">
      <c r="A2065" s="39"/>
      <c r="B2065" s="39"/>
      <c r="C2065" s="39"/>
      <c r="D2065" s="39"/>
      <c r="E2065" s="39" t="s">
        <v>2070</v>
      </c>
      <c r="F2065" s="40">
        <v>6.9387840000000001</v>
      </c>
      <c r="G2065" s="39"/>
      <c r="H2065" s="137" t="s">
        <v>2071</v>
      </c>
      <c r="I2065" s="137"/>
      <c r="J2065" s="40">
        <v>33.71</v>
      </c>
    </row>
    <row r="2066" spans="1:10" ht="30" customHeight="1" thickBot="1">
      <c r="A2066" s="34"/>
      <c r="B2066" s="34"/>
      <c r="C2066" s="34"/>
      <c r="D2066" s="34"/>
      <c r="E2066" s="34"/>
      <c r="F2066" s="34"/>
      <c r="G2066" s="34" t="s">
        <v>2072</v>
      </c>
      <c r="H2066" s="36">
        <v>70</v>
      </c>
      <c r="I2066" s="34" t="s">
        <v>2073</v>
      </c>
      <c r="J2066" s="35">
        <v>2359.6999999999998</v>
      </c>
    </row>
    <row r="2067" spans="1:10" ht="0.95" customHeight="1" thickTop="1">
      <c r="A2067" s="15"/>
      <c r="B2067" s="15"/>
      <c r="C2067" s="15"/>
      <c r="D2067" s="15"/>
      <c r="E2067" s="15"/>
      <c r="F2067" s="15"/>
      <c r="G2067" s="15"/>
      <c r="H2067" s="15"/>
      <c r="I2067" s="15"/>
      <c r="J2067" s="15"/>
    </row>
    <row r="2068" spans="1:10" ht="18" customHeight="1">
      <c r="A2068" s="2" t="s">
        <v>3068</v>
      </c>
      <c r="B2068" s="4" t="s">
        <v>63</v>
      </c>
      <c r="C2068" s="2" t="s">
        <v>64</v>
      </c>
      <c r="D2068" s="2" t="s">
        <v>8</v>
      </c>
      <c r="E2068" s="134" t="s">
        <v>65</v>
      </c>
      <c r="F2068" s="134"/>
      <c r="G2068" s="3" t="s">
        <v>66</v>
      </c>
      <c r="H2068" s="4" t="s">
        <v>67</v>
      </c>
      <c r="I2068" s="4" t="s">
        <v>2063</v>
      </c>
      <c r="J2068" s="4" t="s">
        <v>69</v>
      </c>
    </row>
    <row r="2069" spans="1:10" ht="36" customHeight="1">
      <c r="A2069" s="9" t="s">
        <v>2064</v>
      </c>
      <c r="B2069" s="14" t="s">
        <v>1130</v>
      </c>
      <c r="C2069" s="9" t="s">
        <v>81</v>
      </c>
      <c r="D2069" s="9" t="s">
        <v>1131</v>
      </c>
      <c r="E2069" s="135" t="s">
        <v>219</v>
      </c>
      <c r="F2069" s="135"/>
      <c r="G2069" s="10" t="s">
        <v>76</v>
      </c>
      <c r="H2069" s="13">
        <v>1</v>
      </c>
      <c r="I2069" s="11">
        <v>62.93</v>
      </c>
      <c r="J2069" s="11">
        <v>62.93</v>
      </c>
    </row>
    <row r="2070" spans="1:10" ht="24" customHeight="1">
      <c r="A2070" s="16" t="s">
        <v>2075</v>
      </c>
      <c r="B2070" s="18" t="s">
        <v>3041</v>
      </c>
      <c r="C2070" s="16" t="s">
        <v>81</v>
      </c>
      <c r="D2070" s="16" t="s">
        <v>3042</v>
      </c>
      <c r="E2070" s="138" t="s">
        <v>75</v>
      </c>
      <c r="F2070" s="138"/>
      <c r="G2070" s="17" t="s">
        <v>121</v>
      </c>
      <c r="H2070" s="20">
        <v>0.22989999999999999</v>
      </c>
      <c r="I2070" s="19">
        <v>13.04</v>
      </c>
      <c r="J2070" s="19">
        <v>2.99</v>
      </c>
    </row>
    <row r="2071" spans="1:10" ht="24" customHeight="1">
      <c r="A2071" s="16" t="s">
        <v>2075</v>
      </c>
      <c r="B2071" s="18" t="s">
        <v>3043</v>
      </c>
      <c r="C2071" s="16" t="s">
        <v>81</v>
      </c>
      <c r="D2071" s="16" t="s">
        <v>3044</v>
      </c>
      <c r="E2071" s="138" t="s">
        <v>75</v>
      </c>
      <c r="F2071" s="138"/>
      <c r="G2071" s="17" t="s">
        <v>121</v>
      </c>
      <c r="H2071" s="20">
        <v>0.55179999999999996</v>
      </c>
      <c r="I2071" s="19">
        <v>16.97</v>
      </c>
      <c r="J2071" s="19">
        <v>9.36</v>
      </c>
    </row>
    <row r="2072" spans="1:10" ht="36" customHeight="1">
      <c r="A2072" s="21" t="s">
        <v>2065</v>
      </c>
      <c r="B2072" s="23" t="s">
        <v>3069</v>
      </c>
      <c r="C2072" s="21" t="s">
        <v>81</v>
      </c>
      <c r="D2072" s="21" t="s">
        <v>3070</v>
      </c>
      <c r="E2072" s="136" t="s">
        <v>450</v>
      </c>
      <c r="F2072" s="136"/>
      <c r="G2072" s="22" t="s">
        <v>76</v>
      </c>
      <c r="H2072" s="25">
        <v>1</v>
      </c>
      <c r="I2072" s="24">
        <v>43.73</v>
      </c>
      <c r="J2072" s="24">
        <v>43.73</v>
      </c>
    </row>
    <row r="2073" spans="1:10" ht="24" customHeight="1">
      <c r="A2073" s="21" t="s">
        <v>2065</v>
      </c>
      <c r="B2073" s="23" t="s">
        <v>3071</v>
      </c>
      <c r="C2073" s="21" t="s">
        <v>81</v>
      </c>
      <c r="D2073" s="21" t="s">
        <v>3072</v>
      </c>
      <c r="E2073" s="136" t="s">
        <v>450</v>
      </c>
      <c r="F2073" s="136"/>
      <c r="G2073" s="22" t="s">
        <v>76</v>
      </c>
      <c r="H2073" s="25">
        <v>1</v>
      </c>
      <c r="I2073" s="24">
        <v>6.85</v>
      </c>
      <c r="J2073" s="24">
        <v>6.85</v>
      </c>
    </row>
    <row r="2074" spans="1:10">
      <c r="A2074" s="39"/>
      <c r="B2074" s="39"/>
      <c r="C2074" s="39"/>
      <c r="D2074" s="39"/>
      <c r="E2074" s="39" t="s">
        <v>2067</v>
      </c>
      <c r="F2074" s="40">
        <v>9.44</v>
      </c>
      <c r="G2074" s="39" t="s">
        <v>2068</v>
      </c>
      <c r="H2074" s="40">
        <v>0</v>
      </c>
      <c r="I2074" s="39" t="s">
        <v>2069</v>
      </c>
      <c r="J2074" s="40">
        <v>9.44</v>
      </c>
    </row>
    <row r="2075" spans="1:10">
      <c r="A2075" s="39"/>
      <c r="B2075" s="39"/>
      <c r="C2075" s="39"/>
      <c r="D2075" s="39"/>
      <c r="E2075" s="39" t="s">
        <v>2070</v>
      </c>
      <c r="F2075" s="40">
        <v>16.311456</v>
      </c>
      <c r="G2075" s="39"/>
      <c r="H2075" s="137" t="s">
        <v>2071</v>
      </c>
      <c r="I2075" s="137"/>
      <c r="J2075" s="40">
        <v>79.239999999999995</v>
      </c>
    </row>
    <row r="2076" spans="1:10" ht="30" customHeight="1" thickBot="1">
      <c r="A2076" s="34"/>
      <c r="B2076" s="34"/>
      <c r="C2076" s="34"/>
      <c r="D2076" s="34"/>
      <c r="E2076" s="34"/>
      <c r="F2076" s="34"/>
      <c r="G2076" s="34" t="s">
        <v>2072</v>
      </c>
      <c r="H2076" s="36">
        <v>18</v>
      </c>
      <c r="I2076" s="34" t="s">
        <v>2073</v>
      </c>
      <c r="J2076" s="35">
        <v>1426.32</v>
      </c>
    </row>
    <row r="2077" spans="1:10" ht="0.95" customHeight="1" thickTop="1">
      <c r="A2077" s="15"/>
      <c r="B2077" s="15"/>
      <c r="C2077" s="15"/>
      <c r="D2077" s="15"/>
      <c r="E2077" s="15"/>
      <c r="F2077" s="15"/>
      <c r="G2077" s="15"/>
      <c r="H2077" s="15"/>
      <c r="I2077" s="15"/>
      <c r="J2077" s="15"/>
    </row>
    <row r="2078" spans="1:10" ht="18" customHeight="1">
      <c r="A2078" s="2" t="s">
        <v>3073</v>
      </c>
      <c r="B2078" s="4" t="s">
        <v>63</v>
      </c>
      <c r="C2078" s="2" t="s">
        <v>64</v>
      </c>
      <c r="D2078" s="2" t="s">
        <v>8</v>
      </c>
      <c r="E2078" s="134" t="s">
        <v>65</v>
      </c>
      <c r="F2078" s="134"/>
      <c r="G2078" s="3" t="s">
        <v>66</v>
      </c>
      <c r="H2078" s="4" t="s">
        <v>67</v>
      </c>
      <c r="I2078" s="4" t="s">
        <v>2063</v>
      </c>
      <c r="J2078" s="4" t="s">
        <v>69</v>
      </c>
    </row>
    <row r="2079" spans="1:10" ht="36" customHeight="1">
      <c r="A2079" s="9" t="s">
        <v>2064</v>
      </c>
      <c r="B2079" s="14" t="s">
        <v>1502</v>
      </c>
      <c r="C2079" s="9" t="s">
        <v>81</v>
      </c>
      <c r="D2079" s="9" t="s">
        <v>1503</v>
      </c>
      <c r="E2079" s="135" t="s">
        <v>219</v>
      </c>
      <c r="F2079" s="135"/>
      <c r="G2079" s="10" t="s">
        <v>76</v>
      </c>
      <c r="H2079" s="13">
        <v>1</v>
      </c>
      <c r="I2079" s="11">
        <v>30.11</v>
      </c>
      <c r="J2079" s="11">
        <v>30.11</v>
      </c>
    </row>
    <row r="2080" spans="1:10" ht="24" customHeight="1">
      <c r="A2080" s="16" t="s">
        <v>2075</v>
      </c>
      <c r="B2080" s="18" t="s">
        <v>3041</v>
      </c>
      <c r="C2080" s="16" t="s">
        <v>81</v>
      </c>
      <c r="D2080" s="16" t="s">
        <v>3042</v>
      </c>
      <c r="E2080" s="138" t="s">
        <v>75</v>
      </c>
      <c r="F2080" s="138"/>
      <c r="G2080" s="17" t="s">
        <v>121</v>
      </c>
      <c r="H2080" s="20">
        <v>0.22309999999999999</v>
      </c>
      <c r="I2080" s="19">
        <v>13.04</v>
      </c>
      <c r="J2080" s="19">
        <v>2.9</v>
      </c>
    </row>
    <row r="2081" spans="1:10" ht="24" customHeight="1">
      <c r="A2081" s="16" t="s">
        <v>2075</v>
      </c>
      <c r="B2081" s="18" t="s">
        <v>3043</v>
      </c>
      <c r="C2081" s="16" t="s">
        <v>81</v>
      </c>
      <c r="D2081" s="16" t="s">
        <v>3044</v>
      </c>
      <c r="E2081" s="138" t="s">
        <v>75</v>
      </c>
      <c r="F2081" s="138"/>
      <c r="G2081" s="17" t="s">
        <v>121</v>
      </c>
      <c r="H2081" s="20">
        <v>0.53549999999999998</v>
      </c>
      <c r="I2081" s="19">
        <v>16.97</v>
      </c>
      <c r="J2081" s="19">
        <v>9.08</v>
      </c>
    </row>
    <row r="2082" spans="1:10" ht="24" customHeight="1">
      <c r="A2082" s="21" t="s">
        <v>2065</v>
      </c>
      <c r="B2082" s="23" t="s">
        <v>3074</v>
      </c>
      <c r="C2082" s="21" t="s">
        <v>81</v>
      </c>
      <c r="D2082" s="21" t="s">
        <v>3075</v>
      </c>
      <c r="E2082" s="136" t="s">
        <v>450</v>
      </c>
      <c r="F2082" s="136"/>
      <c r="G2082" s="22" t="s">
        <v>76</v>
      </c>
      <c r="H2082" s="25">
        <v>1</v>
      </c>
      <c r="I2082" s="24">
        <v>18.13</v>
      </c>
      <c r="J2082" s="24">
        <v>18.13</v>
      </c>
    </row>
    <row r="2083" spans="1:10">
      <c r="A2083" s="39"/>
      <c r="B2083" s="39"/>
      <c r="C2083" s="39"/>
      <c r="D2083" s="39"/>
      <c r="E2083" s="39" t="s">
        <v>2067</v>
      </c>
      <c r="F2083" s="40">
        <v>9.16</v>
      </c>
      <c r="G2083" s="39" t="s">
        <v>2068</v>
      </c>
      <c r="H2083" s="40">
        <v>0</v>
      </c>
      <c r="I2083" s="39" t="s">
        <v>2069</v>
      </c>
      <c r="J2083" s="40">
        <v>9.16</v>
      </c>
    </row>
    <row r="2084" spans="1:10">
      <c r="A2084" s="39"/>
      <c r="B2084" s="39"/>
      <c r="C2084" s="39"/>
      <c r="D2084" s="39"/>
      <c r="E2084" s="39" t="s">
        <v>2070</v>
      </c>
      <c r="F2084" s="40">
        <v>7.8045119999999999</v>
      </c>
      <c r="G2084" s="39"/>
      <c r="H2084" s="137" t="s">
        <v>2071</v>
      </c>
      <c r="I2084" s="137"/>
      <c r="J2084" s="40">
        <v>37.909999999999997</v>
      </c>
    </row>
    <row r="2085" spans="1:10" ht="30" customHeight="1" thickBot="1">
      <c r="A2085" s="34"/>
      <c r="B2085" s="34"/>
      <c r="C2085" s="34"/>
      <c r="D2085" s="34"/>
      <c r="E2085" s="34"/>
      <c r="F2085" s="34"/>
      <c r="G2085" s="34" t="s">
        <v>2072</v>
      </c>
      <c r="H2085" s="36">
        <v>13</v>
      </c>
      <c r="I2085" s="34" t="s">
        <v>2073</v>
      </c>
      <c r="J2085" s="35">
        <v>492.83</v>
      </c>
    </row>
    <row r="2086" spans="1:10" ht="0.95" customHeight="1" thickTop="1">
      <c r="A2086" s="15"/>
      <c r="B2086" s="15"/>
      <c r="C2086" s="15"/>
      <c r="D2086" s="15"/>
      <c r="E2086" s="15"/>
      <c r="F2086" s="15"/>
      <c r="G2086" s="15"/>
      <c r="H2086" s="15"/>
      <c r="I2086" s="15"/>
      <c r="J2086" s="15"/>
    </row>
    <row r="2087" spans="1:10" ht="18" customHeight="1">
      <c r="A2087" s="2" t="s">
        <v>3076</v>
      </c>
      <c r="B2087" s="4" t="s">
        <v>63</v>
      </c>
      <c r="C2087" s="2" t="s">
        <v>64</v>
      </c>
      <c r="D2087" s="2" t="s">
        <v>8</v>
      </c>
      <c r="E2087" s="134" t="s">
        <v>65</v>
      </c>
      <c r="F2087" s="134"/>
      <c r="G2087" s="3" t="s">
        <v>66</v>
      </c>
      <c r="H2087" s="4" t="s">
        <v>67</v>
      </c>
      <c r="I2087" s="4" t="s">
        <v>2063</v>
      </c>
      <c r="J2087" s="4" t="s">
        <v>69</v>
      </c>
    </row>
    <row r="2088" spans="1:10" ht="24" customHeight="1">
      <c r="A2088" s="9" t="s">
        <v>2064</v>
      </c>
      <c r="B2088" s="14" t="s">
        <v>1443</v>
      </c>
      <c r="C2088" s="9" t="s">
        <v>81</v>
      </c>
      <c r="D2088" s="9" t="s">
        <v>1444</v>
      </c>
      <c r="E2088" s="135" t="s">
        <v>219</v>
      </c>
      <c r="F2088" s="135"/>
      <c r="G2088" s="10" t="s">
        <v>76</v>
      </c>
      <c r="H2088" s="13">
        <v>1</v>
      </c>
      <c r="I2088" s="11">
        <v>55.04</v>
      </c>
      <c r="J2088" s="11">
        <v>55.04</v>
      </c>
    </row>
    <row r="2089" spans="1:10" ht="24" customHeight="1">
      <c r="A2089" s="16" t="s">
        <v>2075</v>
      </c>
      <c r="B2089" s="18" t="s">
        <v>3041</v>
      </c>
      <c r="C2089" s="16" t="s">
        <v>81</v>
      </c>
      <c r="D2089" s="16" t="s">
        <v>3042</v>
      </c>
      <c r="E2089" s="138" t="s">
        <v>75</v>
      </c>
      <c r="F2089" s="138"/>
      <c r="G2089" s="17" t="s">
        <v>121</v>
      </c>
      <c r="H2089" s="20">
        <v>0.23519999999999999</v>
      </c>
      <c r="I2089" s="19">
        <v>13.04</v>
      </c>
      <c r="J2089" s="19">
        <v>3.06</v>
      </c>
    </row>
    <row r="2090" spans="1:10" ht="24" customHeight="1">
      <c r="A2090" s="16" t="s">
        <v>2075</v>
      </c>
      <c r="B2090" s="18" t="s">
        <v>3043</v>
      </c>
      <c r="C2090" s="16" t="s">
        <v>81</v>
      </c>
      <c r="D2090" s="16" t="s">
        <v>3044</v>
      </c>
      <c r="E2090" s="138" t="s">
        <v>75</v>
      </c>
      <c r="F2090" s="138"/>
      <c r="G2090" s="17" t="s">
        <v>121</v>
      </c>
      <c r="H2090" s="20">
        <v>0.56440000000000001</v>
      </c>
      <c r="I2090" s="19">
        <v>16.97</v>
      </c>
      <c r="J2090" s="19">
        <v>9.57</v>
      </c>
    </row>
    <row r="2091" spans="1:10" ht="36" customHeight="1">
      <c r="A2091" s="21" t="s">
        <v>2065</v>
      </c>
      <c r="B2091" s="23" t="s">
        <v>3077</v>
      </c>
      <c r="C2091" s="21" t="s">
        <v>81</v>
      </c>
      <c r="D2091" s="21" t="s">
        <v>3078</v>
      </c>
      <c r="E2091" s="136" t="s">
        <v>450</v>
      </c>
      <c r="F2091" s="136"/>
      <c r="G2091" s="22" t="s">
        <v>76</v>
      </c>
      <c r="H2091" s="25">
        <v>1</v>
      </c>
      <c r="I2091" s="24">
        <v>42.41</v>
      </c>
      <c r="J2091" s="24">
        <v>42.41</v>
      </c>
    </row>
    <row r="2092" spans="1:10">
      <c r="A2092" s="39"/>
      <c r="B2092" s="39"/>
      <c r="C2092" s="39"/>
      <c r="D2092" s="39"/>
      <c r="E2092" s="39" t="s">
        <v>2067</v>
      </c>
      <c r="F2092" s="40">
        <v>9.65</v>
      </c>
      <c r="G2092" s="39" t="s">
        <v>2068</v>
      </c>
      <c r="H2092" s="40">
        <v>0</v>
      </c>
      <c r="I2092" s="39" t="s">
        <v>2069</v>
      </c>
      <c r="J2092" s="40">
        <v>9.65</v>
      </c>
    </row>
    <row r="2093" spans="1:10">
      <c r="A2093" s="39"/>
      <c r="B2093" s="39"/>
      <c r="C2093" s="39"/>
      <c r="D2093" s="39"/>
      <c r="E2093" s="39" t="s">
        <v>2070</v>
      </c>
      <c r="F2093" s="40">
        <v>14.266368</v>
      </c>
      <c r="G2093" s="39"/>
      <c r="H2093" s="137" t="s">
        <v>2071</v>
      </c>
      <c r="I2093" s="137"/>
      <c r="J2093" s="40">
        <v>69.31</v>
      </c>
    </row>
    <row r="2094" spans="1:10" ht="30" customHeight="1" thickBot="1">
      <c r="A2094" s="34"/>
      <c r="B2094" s="34"/>
      <c r="C2094" s="34"/>
      <c r="D2094" s="34"/>
      <c r="E2094" s="34"/>
      <c r="F2094" s="34"/>
      <c r="G2094" s="34" t="s">
        <v>2072</v>
      </c>
      <c r="H2094" s="36">
        <v>8</v>
      </c>
      <c r="I2094" s="34" t="s">
        <v>2073</v>
      </c>
      <c r="J2094" s="35">
        <v>554.48</v>
      </c>
    </row>
    <row r="2095" spans="1:10" ht="0.95" customHeight="1" thickTop="1">
      <c r="A2095" s="15"/>
      <c r="B2095" s="15"/>
      <c r="C2095" s="15"/>
      <c r="D2095" s="15"/>
      <c r="E2095" s="15"/>
      <c r="F2095" s="15"/>
      <c r="G2095" s="15"/>
      <c r="H2095" s="15"/>
      <c r="I2095" s="15"/>
      <c r="J2095" s="15"/>
    </row>
    <row r="2096" spans="1:10" ht="18" customHeight="1">
      <c r="A2096" s="2" t="s">
        <v>3079</v>
      </c>
      <c r="B2096" s="4" t="s">
        <v>63</v>
      </c>
      <c r="C2096" s="2" t="s">
        <v>64</v>
      </c>
      <c r="D2096" s="2" t="s">
        <v>8</v>
      </c>
      <c r="E2096" s="134" t="s">
        <v>65</v>
      </c>
      <c r="F2096" s="134"/>
      <c r="G2096" s="3" t="s">
        <v>66</v>
      </c>
      <c r="H2096" s="4" t="s">
        <v>67</v>
      </c>
      <c r="I2096" s="4" t="s">
        <v>2063</v>
      </c>
      <c r="J2096" s="4" t="s">
        <v>69</v>
      </c>
    </row>
    <row r="2097" spans="1:10" ht="24" customHeight="1">
      <c r="A2097" s="9" t="s">
        <v>2064</v>
      </c>
      <c r="B2097" s="14" t="s">
        <v>1016</v>
      </c>
      <c r="C2097" s="9" t="s">
        <v>188</v>
      </c>
      <c r="D2097" s="9" t="s">
        <v>1017</v>
      </c>
      <c r="E2097" s="135" t="s">
        <v>1018</v>
      </c>
      <c r="F2097" s="135"/>
      <c r="G2097" s="10" t="s">
        <v>191</v>
      </c>
      <c r="H2097" s="13">
        <v>1</v>
      </c>
      <c r="I2097" s="11">
        <v>80.37</v>
      </c>
      <c r="J2097" s="11">
        <v>80.37</v>
      </c>
    </row>
    <row r="2098" spans="1:10" ht="24" customHeight="1">
      <c r="A2098" s="16" t="s">
        <v>2075</v>
      </c>
      <c r="B2098" s="18" t="s">
        <v>2308</v>
      </c>
      <c r="C2098" s="16" t="s">
        <v>188</v>
      </c>
      <c r="D2098" s="16" t="s">
        <v>2309</v>
      </c>
      <c r="E2098" s="138" t="s">
        <v>2306</v>
      </c>
      <c r="F2098" s="138"/>
      <c r="G2098" s="17" t="s">
        <v>2307</v>
      </c>
      <c r="H2098" s="20">
        <v>0.3</v>
      </c>
      <c r="I2098" s="19">
        <v>2.73</v>
      </c>
      <c r="J2098" s="19">
        <v>0.81</v>
      </c>
    </row>
    <row r="2099" spans="1:10" ht="24" customHeight="1">
      <c r="A2099" s="16" t="s">
        <v>2075</v>
      </c>
      <c r="B2099" s="18" t="s">
        <v>2823</v>
      </c>
      <c r="C2099" s="16" t="s">
        <v>188</v>
      </c>
      <c r="D2099" s="16" t="s">
        <v>2824</v>
      </c>
      <c r="E2099" s="138" t="s">
        <v>2306</v>
      </c>
      <c r="F2099" s="138"/>
      <c r="G2099" s="17" t="s">
        <v>2307</v>
      </c>
      <c r="H2099" s="20">
        <v>0.3</v>
      </c>
      <c r="I2099" s="19">
        <v>2.65</v>
      </c>
      <c r="J2099" s="19">
        <v>0.79</v>
      </c>
    </row>
    <row r="2100" spans="1:10" ht="24" customHeight="1">
      <c r="A2100" s="21" t="s">
        <v>2065</v>
      </c>
      <c r="B2100" s="23" t="s">
        <v>3080</v>
      </c>
      <c r="C2100" s="21" t="s">
        <v>188</v>
      </c>
      <c r="D2100" s="21" t="s">
        <v>3081</v>
      </c>
      <c r="E2100" s="136" t="s">
        <v>450</v>
      </c>
      <c r="F2100" s="136"/>
      <c r="G2100" s="22" t="s">
        <v>191</v>
      </c>
      <c r="H2100" s="25">
        <v>1</v>
      </c>
      <c r="I2100" s="24">
        <v>72.16</v>
      </c>
      <c r="J2100" s="24">
        <v>72.16</v>
      </c>
    </row>
    <row r="2101" spans="1:10" ht="24" customHeight="1">
      <c r="A2101" s="21" t="s">
        <v>2065</v>
      </c>
      <c r="B2101" s="23" t="s">
        <v>2829</v>
      </c>
      <c r="C2101" s="21" t="s">
        <v>81</v>
      </c>
      <c r="D2101" s="21" t="s">
        <v>2830</v>
      </c>
      <c r="E2101" s="136" t="s">
        <v>2318</v>
      </c>
      <c r="F2101" s="136"/>
      <c r="G2101" s="22" t="s">
        <v>121</v>
      </c>
      <c r="H2101" s="25">
        <v>0.3</v>
      </c>
      <c r="I2101" s="24">
        <v>12.9</v>
      </c>
      <c r="J2101" s="24">
        <v>3.87</v>
      </c>
    </row>
    <row r="2102" spans="1:10" ht="24" customHeight="1">
      <c r="A2102" s="21" t="s">
        <v>2065</v>
      </c>
      <c r="B2102" s="23" t="s">
        <v>2321</v>
      </c>
      <c r="C2102" s="21" t="s">
        <v>81</v>
      </c>
      <c r="D2102" s="21" t="s">
        <v>2322</v>
      </c>
      <c r="E2102" s="136" t="s">
        <v>2318</v>
      </c>
      <c r="F2102" s="136"/>
      <c r="G2102" s="22" t="s">
        <v>121</v>
      </c>
      <c r="H2102" s="25">
        <v>0.3</v>
      </c>
      <c r="I2102" s="24">
        <v>9.16</v>
      </c>
      <c r="J2102" s="24">
        <v>2.74</v>
      </c>
    </row>
    <row r="2103" spans="1:10">
      <c r="A2103" s="39"/>
      <c r="B2103" s="39"/>
      <c r="C2103" s="39"/>
      <c r="D2103" s="39"/>
      <c r="E2103" s="39" t="s">
        <v>2067</v>
      </c>
      <c r="F2103" s="40">
        <v>6.61</v>
      </c>
      <c r="G2103" s="39" t="s">
        <v>2068</v>
      </c>
      <c r="H2103" s="40">
        <v>0</v>
      </c>
      <c r="I2103" s="39" t="s">
        <v>2069</v>
      </c>
      <c r="J2103" s="40">
        <v>6.61</v>
      </c>
    </row>
    <row r="2104" spans="1:10">
      <c r="A2104" s="39"/>
      <c r="B2104" s="39"/>
      <c r="C2104" s="39"/>
      <c r="D2104" s="39"/>
      <c r="E2104" s="39" t="s">
        <v>2070</v>
      </c>
      <c r="F2104" s="40">
        <v>20.831904000000002</v>
      </c>
      <c r="G2104" s="39"/>
      <c r="H2104" s="137" t="s">
        <v>2071</v>
      </c>
      <c r="I2104" s="137"/>
      <c r="J2104" s="40">
        <v>101.2</v>
      </c>
    </row>
    <row r="2105" spans="1:10" ht="30" customHeight="1" thickBot="1">
      <c r="A2105" s="34"/>
      <c r="B2105" s="34"/>
      <c r="C2105" s="34"/>
      <c r="D2105" s="34"/>
      <c r="E2105" s="34"/>
      <c r="F2105" s="34"/>
      <c r="G2105" s="34" t="s">
        <v>2072</v>
      </c>
      <c r="H2105" s="36">
        <v>20</v>
      </c>
      <c r="I2105" s="34" t="s">
        <v>2073</v>
      </c>
      <c r="J2105" s="35">
        <v>2024</v>
      </c>
    </row>
    <row r="2106" spans="1:10" ht="0.95" customHeight="1" thickTop="1">
      <c r="A2106" s="15"/>
      <c r="B2106" s="15"/>
      <c r="C2106" s="15"/>
      <c r="D2106" s="15"/>
      <c r="E2106" s="15"/>
      <c r="F2106" s="15"/>
      <c r="G2106" s="15"/>
      <c r="H2106" s="15"/>
      <c r="I2106" s="15"/>
      <c r="J2106" s="15"/>
    </row>
    <row r="2107" spans="1:10" ht="18" customHeight="1">
      <c r="A2107" s="2" t="s">
        <v>3082</v>
      </c>
      <c r="B2107" s="4" t="s">
        <v>63</v>
      </c>
      <c r="C2107" s="2" t="s">
        <v>64</v>
      </c>
      <c r="D2107" s="2" t="s">
        <v>8</v>
      </c>
      <c r="E2107" s="134" t="s">
        <v>65</v>
      </c>
      <c r="F2107" s="134"/>
      <c r="G2107" s="3" t="s">
        <v>66</v>
      </c>
      <c r="H2107" s="4" t="s">
        <v>67</v>
      </c>
      <c r="I2107" s="4" t="s">
        <v>2063</v>
      </c>
      <c r="J2107" s="4" t="s">
        <v>69</v>
      </c>
    </row>
    <row r="2108" spans="1:10" ht="36" customHeight="1">
      <c r="A2108" s="9" t="s">
        <v>2064</v>
      </c>
      <c r="B2108" s="14" t="s">
        <v>1275</v>
      </c>
      <c r="C2108" s="9" t="s">
        <v>81</v>
      </c>
      <c r="D2108" s="9" t="s">
        <v>1276</v>
      </c>
      <c r="E2108" s="135" t="s">
        <v>219</v>
      </c>
      <c r="F2108" s="135"/>
      <c r="G2108" s="10" t="s">
        <v>76</v>
      </c>
      <c r="H2108" s="13">
        <v>1</v>
      </c>
      <c r="I2108" s="11">
        <v>17.97</v>
      </c>
      <c r="J2108" s="11">
        <v>17.97</v>
      </c>
    </row>
    <row r="2109" spans="1:10" ht="36" customHeight="1">
      <c r="A2109" s="16" t="s">
        <v>2075</v>
      </c>
      <c r="B2109" s="18" t="s">
        <v>3083</v>
      </c>
      <c r="C2109" s="16" t="s">
        <v>81</v>
      </c>
      <c r="D2109" s="16" t="s">
        <v>3084</v>
      </c>
      <c r="E2109" s="138" t="s">
        <v>219</v>
      </c>
      <c r="F2109" s="138"/>
      <c r="G2109" s="17" t="s">
        <v>76</v>
      </c>
      <c r="H2109" s="20">
        <v>1</v>
      </c>
      <c r="I2109" s="19">
        <v>5.68</v>
      </c>
      <c r="J2109" s="19">
        <v>5.68</v>
      </c>
    </row>
    <row r="2110" spans="1:10" ht="36" customHeight="1">
      <c r="A2110" s="16" t="s">
        <v>2075</v>
      </c>
      <c r="B2110" s="18" t="s">
        <v>3085</v>
      </c>
      <c r="C2110" s="16" t="s">
        <v>81</v>
      </c>
      <c r="D2110" s="16" t="s">
        <v>3086</v>
      </c>
      <c r="E2110" s="138" t="s">
        <v>219</v>
      </c>
      <c r="F2110" s="138"/>
      <c r="G2110" s="17" t="s">
        <v>76</v>
      </c>
      <c r="H2110" s="20">
        <v>1</v>
      </c>
      <c r="I2110" s="19">
        <v>12.29</v>
      </c>
      <c r="J2110" s="19">
        <v>12.29</v>
      </c>
    </row>
    <row r="2111" spans="1:10">
      <c r="A2111" s="39"/>
      <c r="B2111" s="39"/>
      <c r="C2111" s="39"/>
      <c r="D2111" s="39"/>
      <c r="E2111" s="39" t="s">
        <v>2067</v>
      </c>
      <c r="F2111" s="40">
        <v>6.7</v>
      </c>
      <c r="G2111" s="39" t="s">
        <v>2068</v>
      </c>
      <c r="H2111" s="40">
        <v>0</v>
      </c>
      <c r="I2111" s="39" t="s">
        <v>2069</v>
      </c>
      <c r="J2111" s="40">
        <v>6.7</v>
      </c>
    </row>
    <row r="2112" spans="1:10">
      <c r="A2112" s="39"/>
      <c r="B2112" s="39"/>
      <c r="C2112" s="39"/>
      <c r="D2112" s="39"/>
      <c r="E2112" s="39" t="s">
        <v>2070</v>
      </c>
      <c r="F2112" s="40">
        <v>4.6578239999999997</v>
      </c>
      <c r="G2112" s="39"/>
      <c r="H2112" s="137" t="s">
        <v>2071</v>
      </c>
      <c r="I2112" s="137"/>
      <c r="J2112" s="40">
        <v>22.63</v>
      </c>
    </row>
    <row r="2113" spans="1:10" ht="30" customHeight="1" thickBot="1">
      <c r="A2113" s="34"/>
      <c r="B2113" s="34"/>
      <c r="C2113" s="34"/>
      <c r="D2113" s="34"/>
      <c r="E2113" s="34"/>
      <c r="F2113" s="34"/>
      <c r="G2113" s="34" t="s">
        <v>2072</v>
      </c>
      <c r="H2113" s="36">
        <v>40</v>
      </c>
      <c r="I2113" s="34" t="s">
        <v>2073</v>
      </c>
      <c r="J2113" s="35">
        <v>905.2</v>
      </c>
    </row>
    <row r="2114" spans="1:10" ht="0.95" customHeight="1" thickTop="1">
      <c r="A2114" s="15"/>
      <c r="B2114" s="15"/>
      <c r="C2114" s="15"/>
      <c r="D2114" s="15"/>
      <c r="E2114" s="15"/>
      <c r="F2114" s="15"/>
      <c r="G2114" s="15"/>
      <c r="H2114" s="15"/>
      <c r="I2114" s="15"/>
      <c r="J2114" s="15"/>
    </row>
    <row r="2115" spans="1:10" ht="18" customHeight="1">
      <c r="A2115" s="2" t="s">
        <v>3087</v>
      </c>
      <c r="B2115" s="4" t="s">
        <v>63</v>
      </c>
      <c r="C2115" s="2" t="s">
        <v>64</v>
      </c>
      <c r="D2115" s="2" t="s">
        <v>8</v>
      </c>
      <c r="E2115" s="134" t="s">
        <v>65</v>
      </c>
      <c r="F2115" s="134"/>
      <c r="G2115" s="3" t="s">
        <v>66</v>
      </c>
      <c r="H2115" s="4" t="s">
        <v>67</v>
      </c>
      <c r="I2115" s="4" t="s">
        <v>2063</v>
      </c>
      <c r="J2115" s="4" t="s">
        <v>69</v>
      </c>
    </row>
    <row r="2116" spans="1:10" ht="36" customHeight="1">
      <c r="A2116" s="9" t="s">
        <v>2064</v>
      </c>
      <c r="B2116" s="14" t="s">
        <v>1585</v>
      </c>
      <c r="C2116" s="9" t="s">
        <v>81</v>
      </c>
      <c r="D2116" s="9" t="s">
        <v>1586</v>
      </c>
      <c r="E2116" s="135" t="s">
        <v>219</v>
      </c>
      <c r="F2116" s="135"/>
      <c r="G2116" s="10" t="s">
        <v>76</v>
      </c>
      <c r="H2116" s="13">
        <v>1</v>
      </c>
      <c r="I2116" s="11">
        <v>22.15</v>
      </c>
      <c r="J2116" s="11">
        <v>22.15</v>
      </c>
    </row>
    <row r="2117" spans="1:10" ht="36" customHeight="1">
      <c r="A2117" s="16" t="s">
        <v>2075</v>
      </c>
      <c r="B2117" s="18" t="s">
        <v>3083</v>
      </c>
      <c r="C2117" s="16" t="s">
        <v>81</v>
      </c>
      <c r="D2117" s="16" t="s">
        <v>3084</v>
      </c>
      <c r="E2117" s="138" t="s">
        <v>219</v>
      </c>
      <c r="F2117" s="138"/>
      <c r="G2117" s="17" t="s">
        <v>76</v>
      </c>
      <c r="H2117" s="20">
        <v>1</v>
      </c>
      <c r="I2117" s="19">
        <v>5.68</v>
      </c>
      <c r="J2117" s="19">
        <v>5.68</v>
      </c>
    </row>
    <row r="2118" spans="1:10" ht="36" customHeight="1">
      <c r="A2118" s="16" t="s">
        <v>2075</v>
      </c>
      <c r="B2118" s="18" t="s">
        <v>3088</v>
      </c>
      <c r="C2118" s="16" t="s">
        <v>81</v>
      </c>
      <c r="D2118" s="16" t="s">
        <v>3089</v>
      </c>
      <c r="E2118" s="138" t="s">
        <v>219</v>
      </c>
      <c r="F2118" s="138"/>
      <c r="G2118" s="17" t="s">
        <v>76</v>
      </c>
      <c r="H2118" s="20">
        <v>1</v>
      </c>
      <c r="I2118" s="19">
        <v>16.47</v>
      </c>
      <c r="J2118" s="19">
        <v>16.47</v>
      </c>
    </row>
    <row r="2119" spans="1:10">
      <c r="A2119" s="39"/>
      <c r="B2119" s="39"/>
      <c r="C2119" s="39"/>
      <c r="D2119" s="39"/>
      <c r="E2119" s="39" t="s">
        <v>2067</v>
      </c>
      <c r="F2119" s="40">
        <v>8.57</v>
      </c>
      <c r="G2119" s="39" t="s">
        <v>2068</v>
      </c>
      <c r="H2119" s="40">
        <v>0</v>
      </c>
      <c r="I2119" s="39" t="s">
        <v>2069</v>
      </c>
      <c r="J2119" s="40">
        <v>8.57</v>
      </c>
    </row>
    <row r="2120" spans="1:10">
      <c r="A2120" s="39"/>
      <c r="B2120" s="39"/>
      <c r="C2120" s="39"/>
      <c r="D2120" s="39"/>
      <c r="E2120" s="39" t="s">
        <v>2070</v>
      </c>
      <c r="F2120" s="40">
        <v>5.7412799999999997</v>
      </c>
      <c r="G2120" s="39"/>
      <c r="H2120" s="137" t="s">
        <v>2071</v>
      </c>
      <c r="I2120" s="137"/>
      <c r="J2120" s="40">
        <v>27.89</v>
      </c>
    </row>
    <row r="2121" spans="1:10" ht="30" customHeight="1" thickBot="1">
      <c r="A2121" s="34"/>
      <c r="B2121" s="34"/>
      <c r="C2121" s="34"/>
      <c r="D2121" s="34"/>
      <c r="E2121" s="34"/>
      <c r="F2121" s="34"/>
      <c r="G2121" s="34" t="s">
        <v>2072</v>
      </c>
      <c r="H2121" s="36">
        <v>12</v>
      </c>
      <c r="I2121" s="34" t="s">
        <v>2073</v>
      </c>
      <c r="J2121" s="35">
        <v>334.68</v>
      </c>
    </row>
    <row r="2122" spans="1:10" ht="0.95" customHeight="1" thickTop="1">
      <c r="A2122" s="15"/>
      <c r="B2122" s="15"/>
      <c r="C2122" s="15"/>
      <c r="D2122" s="15"/>
      <c r="E2122" s="15"/>
      <c r="F2122" s="15"/>
      <c r="G2122" s="15"/>
      <c r="H2122" s="15"/>
      <c r="I2122" s="15"/>
      <c r="J2122" s="15"/>
    </row>
    <row r="2123" spans="1:10" ht="18" customHeight="1">
      <c r="A2123" s="2" t="s">
        <v>3090</v>
      </c>
      <c r="B2123" s="4" t="s">
        <v>63</v>
      </c>
      <c r="C2123" s="2" t="s">
        <v>64</v>
      </c>
      <c r="D2123" s="2" t="s">
        <v>8</v>
      </c>
      <c r="E2123" s="134" t="s">
        <v>65</v>
      </c>
      <c r="F2123" s="134"/>
      <c r="G2123" s="3" t="s">
        <v>66</v>
      </c>
      <c r="H2123" s="4" t="s">
        <v>67</v>
      </c>
      <c r="I2123" s="4" t="s">
        <v>2063</v>
      </c>
      <c r="J2123" s="4" t="s">
        <v>69</v>
      </c>
    </row>
    <row r="2124" spans="1:10" ht="36" customHeight="1">
      <c r="A2124" s="9" t="s">
        <v>2064</v>
      </c>
      <c r="B2124" s="14" t="s">
        <v>962</v>
      </c>
      <c r="C2124" s="9" t="s">
        <v>81</v>
      </c>
      <c r="D2124" s="9" t="s">
        <v>963</v>
      </c>
      <c r="E2124" s="135" t="s">
        <v>219</v>
      </c>
      <c r="F2124" s="135"/>
      <c r="G2124" s="10" t="s">
        <v>76</v>
      </c>
      <c r="H2124" s="13">
        <v>1</v>
      </c>
      <c r="I2124" s="11">
        <v>9.17</v>
      </c>
      <c r="J2124" s="11">
        <v>9.17</v>
      </c>
    </row>
    <row r="2125" spans="1:10" ht="24" customHeight="1">
      <c r="A2125" s="16" t="s">
        <v>2075</v>
      </c>
      <c r="B2125" s="18" t="s">
        <v>3091</v>
      </c>
      <c r="C2125" s="16" t="s">
        <v>81</v>
      </c>
      <c r="D2125" s="16" t="s">
        <v>3092</v>
      </c>
      <c r="E2125" s="138" t="s">
        <v>75</v>
      </c>
      <c r="F2125" s="138"/>
      <c r="G2125" s="17" t="s">
        <v>154</v>
      </c>
      <c r="H2125" s="20">
        <v>8.9999999999999998E-4</v>
      </c>
      <c r="I2125" s="19">
        <v>436.48</v>
      </c>
      <c r="J2125" s="19">
        <v>0.39</v>
      </c>
    </row>
    <row r="2126" spans="1:10" ht="24" customHeight="1">
      <c r="A2126" s="16" t="s">
        <v>2075</v>
      </c>
      <c r="B2126" s="18" t="s">
        <v>3041</v>
      </c>
      <c r="C2126" s="16" t="s">
        <v>81</v>
      </c>
      <c r="D2126" s="16" t="s">
        <v>3042</v>
      </c>
      <c r="E2126" s="138" t="s">
        <v>75</v>
      </c>
      <c r="F2126" s="138"/>
      <c r="G2126" s="17" t="s">
        <v>121</v>
      </c>
      <c r="H2126" s="20">
        <v>0.247</v>
      </c>
      <c r="I2126" s="19">
        <v>13.04</v>
      </c>
      <c r="J2126" s="19">
        <v>3.22</v>
      </c>
    </row>
    <row r="2127" spans="1:10" ht="24" customHeight="1">
      <c r="A2127" s="16" t="s">
        <v>2075</v>
      </c>
      <c r="B2127" s="18" t="s">
        <v>3043</v>
      </c>
      <c r="C2127" s="16" t="s">
        <v>81</v>
      </c>
      <c r="D2127" s="16" t="s">
        <v>3044</v>
      </c>
      <c r="E2127" s="138" t="s">
        <v>75</v>
      </c>
      <c r="F2127" s="138"/>
      <c r="G2127" s="17" t="s">
        <v>121</v>
      </c>
      <c r="H2127" s="20">
        <v>0.247</v>
      </c>
      <c r="I2127" s="19">
        <v>16.97</v>
      </c>
      <c r="J2127" s="19">
        <v>4.1900000000000004</v>
      </c>
    </row>
    <row r="2128" spans="1:10" ht="24" customHeight="1">
      <c r="A2128" s="21" t="s">
        <v>2065</v>
      </c>
      <c r="B2128" s="23" t="s">
        <v>3093</v>
      </c>
      <c r="C2128" s="21" t="s">
        <v>81</v>
      </c>
      <c r="D2128" s="21" t="s">
        <v>3094</v>
      </c>
      <c r="E2128" s="136" t="s">
        <v>450</v>
      </c>
      <c r="F2128" s="136"/>
      <c r="G2128" s="22" t="s">
        <v>76</v>
      </c>
      <c r="H2128" s="25">
        <v>1</v>
      </c>
      <c r="I2128" s="24">
        <v>1.37</v>
      </c>
      <c r="J2128" s="24">
        <v>1.37</v>
      </c>
    </row>
    <row r="2129" spans="1:10">
      <c r="A2129" s="39"/>
      <c r="B2129" s="39"/>
      <c r="C2129" s="39"/>
      <c r="D2129" s="39"/>
      <c r="E2129" s="39" t="s">
        <v>2067</v>
      </c>
      <c r="F2129" s="40">
        <v>5.63</v>
      </c>
      <c r="G2129" s="39" t="s">
        <v>2068</v>
      </c>
      <c r="H2129" s="40">
        <v>0</v>
      </c>
      <c r="I2129" s="39" t="s">
        <v>2069</v>
      </c>
      <c r="J2129" s="40">
        <v>5.63</v>
      </c>
    </row>
    <row r="2130" spans="1:10">
      <c r="A2130" s="39"/>
      <c r="B2130" s="39"/>
      <c r="C2130" s="39"/>
      <c r="D2130" s="39"/>
      <c r="E2130" s="39" t="s">
        <v>2070</v>
      </c>
      <c r="F2130" s="40">
        <v>2.3768639999999999</v>
      </c>
      <c r="G2130" s="39"/>
      <c r="H2130" s="137" t="s">
        <v>2071</v>
      </c>
      <c r="I2130" s="137"/>
      <c r="J2130" s="40">
        <v>11.55</v>
      </c>
    </row>
    <row r="2131" spans="1:10" ht="30" customHeight="1" thickBot="1">
      <c r="A2131" s="34"/>
      <c r="B2131" s="34"/>
      <c r="C2131" s="34"/>
      <c r="D2131" s="34"/>
      <c r="E2131" s="34"/>
      <c r="F2131" s="34"/>
      <c r="G2131" s="34" t="s">
        <v>2072</v>
      </c>
      <c r="H2131" s="36">
        <v>33</v>
      </c>
      <c r="I2131" s="34" t="s">
        <v>2073</v>
      </c>
      <c r="J2131" s="35">
        <v>381.15</v>
      </c>
    </row>
    <row r="2132" spans="1:10" ht="0.95" customHeight="1" thickTop="1">
      <c r="A2132" s="15"/>
      <c r="B2132" s="15"/>
      <c r="C2132" s="15"/>
      <c r="D2132" s="15"/>
      <c r="E2132" s="15"/>
      <c r="F2132" s="15"/>
      <c r="G2132" s="15"/>
      <c r="H2132" s="15"/>
      <c r="I2132" s="15"/>
      <c r="J2132" s="15"/>
    </row>
    <row r="2133" spans="1:10" ht="18" customHeight="1">
      <c r="A2133" s="2" t="s">
        <v>3095</v>
      </c>
      <c r="B2133" s="4" t="s">
        <v>63</v>
      </c>
      <c r="C2133" s="2" t="s">
        <v>64</v>
      </c>
      <c r="D2133" s="2" t="s">
        <v>8</v>
      </c>
      <c r="E2133" s="134" t="s">
        <v>65</v>
      </c>
      <c r="F2133" s="134"/>
      <c r="G2133" s="3" t="s">
        <v>66</v>
      </c>
      <c r="H2133" s="4" t="s">
        <v>67</v>
      </c>
      <c r="I2133" s="4" t="s">
        <v>2063</v>
      </c>
      <c r="J2133" s="4" t="s">
        <v>69</v>
      </c>
    </row>
    <row r="2134" spans="1:10" ht="36" customHeight="1">
      <c r="A2134" s="9" t="s">
        <v>2064</v>
      </c>
      <c r="B2134" s="14" t="s">
        <v>436</v>
      </c>
      <c r="C2134" s="9" t="s">
        <v>81</v>
      </c>
      <c r="D2134" s="9" t="s">
        <v>437</v>
      </c>
      <c r="E2134" s="135" t="s">
        <v>219</v>
      </c>
      <c r="F2134" s="135"/>
      <c r="G2134" s="10" t="s">
        <v>220</v>
      </c>
      <c r="H2134" s="13">
        <v>1</v>
      </c>
      <c r="I2134" s="11">
        <v>6.55</v>
      </c>
      <c r="J2134" s="11">
        <v>6.55</v>
      </c>
    </row>
    <row r="2135" spans="1:10" ht="60" customHeight="1">
      <c r="A2135" s="16" t="s">
        <v>2075</v>
      </c>
      <c r="B2135" s="18" t="s">
        <v>2205</v>
      </c>
      <c r="C2135" s="16" t="s">
        <v>81</v>
      </c>
      <c r="D2135" s="16" t="s">
        <v>2206</v>
      </c>
      <c r="E2135" s="138" t="s">
        <v>418</v>
      </c>
      <c r="F2135" s="138"/>
      <c r="G2135" s="17" t="s">
        <v>220</v>
      </c>
      <c r="H2135" s="20">
        <v>1</v>
      </c>
      <c r="I2135" s="19">
        <v>1.8399999999999999</v>
      </c>
      <c r="J2135" s="19">
        <v>1.8399999999999999</v>
      </c>
    </row>
    <row r="2136" spans="1:10" ht="24" customHeight="1">
      <c r="A2136" s="16" t="s">
        <v>2075</v>
      </c>
      <c r="B2136" s="18" t="s">
        <v>3041</v>
      </c>
      <c r="C2136" s="16" t="s">
        <v>81</v>
      </c>
      <c r="D2136" s="16" t="s">
        <v>3042</v>
      </c>
      <c r="E2136" s="138" t="s">
        <v>75</v>
      </c>
      <c r="F2136" s="138"/>
      <c r="G2136" s="17" t="s">
        <v>121</v>
      </c>
      <c r="H2136" s="20">
        <v>7.0000000000000007E-2</v>
      </c>
      <c r="I2136" s="19">
        <v>13.04</v>
      </c>
      <c r="J2136" s="19">
        <v>0.91</v>
      </c>
    </row>
    <row r="2137" spans="1:10" ht="24" customHeight="1">
      <c r="A2137" s="16" t="s">
        <v>2075</v>
      </c>
      <c r="B2137" s="18" t="s">
        <v>3043</v>
      </c>
      <c r="C2137" s="16" t="s">
        <v>81</v>
      </c>
      <c r="D2137" s="16" t="s">
        <v>3044</v>
      </c>
      <c r="E2137" s="138" t="s">
        <v>75</v>
      </c>
      <c r="F2137" s="138"/>
      <c r="G2137" s="17" t="s">
        <v>121</v>
      </c>
      <c r="H2137" s="20">
        <v>7.0000000000000007E-2</v>
      </c>
      <c r="I2137" s="19">
        <v>16.97</v>
      </c>
      <c r="J2137" s="19">
        <v>1.18</v>
      </c>
    </row>
    <row r="2138" spans="1:10" ht="24" customHeight="1">
      <c r="A2138" s="21" t="s">
        <v>2065</v>
      </c>
      <c r="B2138" s="23" t="s">
        <v>3096</v>
      </c>
      <c r="C2138" s="21" t="s">
        <v>81</v>
      </c>
      <c r="D2138" s="21" t="s">
        <v>3097</v>
      </c>
      <c r="E2138" s="136" t="s">
        <v>450</v>
      </c>
      <c r="F2138" s="136"/>
      <c r="G2138" s="22" t="s">
        <v>220</v>
      </c>
      <c r="H2138" s="25">
        <v>1.1000000000000001</v>
      </c>
      <c r="I2138" s="24">
        <v>2.39</v>
      </c>
      <c r="J2138" s="24">
        <v>2.62</v>
      </c>
    </row>
    <row r="2139" spans="1:10">
      <c r="A2139" s="39"/>
      <c r="B2139" s="39"/>
      <c r="C2139" s="39"/>
      <c r="D2139" s="39"/>
      <c r="E2139" s="39" t="s">
        <v>2067</v>
      </c>
      <c r="F2139" s="40">
        <v>2.56</v>
      </c>
      <c r="G2139" s="39" t="s">
        <v>2068</v>
      </c>
      <c r="H2139" s="40">
        <v>0</v>
      </c>
      <c r="I2139" s="39" t="s">
        <v>2069</v>
      </c>
      <c r="J2139" s="40">
        <v>2.56</v>
      </c>
    </row>
    <row r="2140" spans="1:10">
      <c r="A2140" s="39"/>
      <c r="B2140" s="39"/>
      <c r="C2140" s="39"/>
      <c r="D2140" s="39"/>
      <c r="E2140" s="39" t="s">
        <v>2070</v>
      </c>
      <c r="F2140" s="40">
        <v>1.6977600000000002</v>
      </c>
      <c r="G2140" s="39"/>
      <c r="H2140" s="137" t="s">
        <v>2071</v>
      </c>
      <c r="I2140" s="137"/>
      <c r="J2140" s="40">
        <v>8.25</v>
      </c>
    </row>
    <row r="2141" spans="1:10" ht="30" customHeight="1" thickBot="1">
      <c r="A2141" s="34"/>
      <c r="B2141" s="34"/>
      <c r="C2141" s="34"/>
      <c r="D2141" s="34"/>
      <c r="E2141" s="34"/>
      <c r="F2141" s="34"/>
      <c r="G2141" s="34" t="s">
        <v>2072</v>
      </c>
      <c r="H2141" s="36">
        <v>1339</v>
      </c>
      <c r="I2141" s="34" t="s">
        <v>2073</v>
      </c>
      <c r="J2141" s="35">
        <v>11046.75</v>
      </c>
    </row>
    <row r="2142" spans="1:10" ht="0.95" customHeight="1" thickTop="1">
      <c r="A2142" s="15"/>
      <c r="B2142" s="15"/>
      <c r="C2142" s="15"/>
      <c r="D2142" s="15"/>
      <c r="E2142" s="15"/>
      <c r="F2142" s="15"/>
      <c r="G2142" s="15"/>
      <c r="H2142" s="15"/>
      <c r="I2142" s="15"/>
      <c r="J2142" s="15"/>
    </row>
    <row r="2143" spans="1:10" ht="18" customHeight="1">
      <c r="A2143" s="2" t="s">
        <v>3098</v>
      </c>
      <c r="B2143" s="4" t="s">
        <v>63</v>
      </c>
      <c r="C2143" s="2" t="s">
        <v>64</v>
      </c>
      <c r="D2143" s="2" t="s">
        <v>8</v>
      </c>
      <c r="E2143" s="134" t="s">
        <v>65</v>
      </c>
      <c r="F2143" s="134"/>
      <c r="G2143" s="3" t="s">
        <v>66</v>
      </c>
      <c r="H2143" s="4" t="s">
        <v>67</v>
      </c>
      <c r="I2143" s="4" t="s">
        <v>2063</v>
      </c>
      <c r="J2143" s="4" t="s">
        <v>69</v>
      </c>
    </row>
    <row r="2144" spans="1:10" ht="36" customHeight="1">
      <c r="A2144" s="9" t="s">
        <v>2064</v>
      </c>
      <c r="B2144" s="14" t="s">
        <v>1710</v>
      </c>
      <c r="C2144" s="9" t="s">
        <v>81</v>
      </c>
      <c r="D2144" s="9" t="s">
        <v>1711</v>
      </c>
      <c r="E2144" s="135" t="s">
        <v>219</v>
      </c>
      <c r="F2144" s="135"/>
      <c r="G2144" s="10" t="s">
        <v>220</v>
      </c>
      <c r="H2144" s="13">
        <v>1</v>
      </c>
      <c r="I2144" s="11">
        <v>7.47</v>
      </c>
      <c r="J2144" s="11">
        <v>7.47</v>
      </c>
    </row>
    <row r="2145" spans="1:10" ht="60" customHeight="1">
      <c r="A2145" s="16" t="s">
        <v>2075</v>
      </c>
      <c r="B2145" s="18" t="s">
        <v>2205</v>
      </c>
      <c r="C2145" s="16" t="s">
        <v>81</v>
      </c>
      <c r="D2145" s="16" t="s">
        <v>2206</v>
      </c>
      <c r="E2145" s="138" t="s">
        <v>418</v>
      </c>
      <c r="F2145" s="138"/>
      <c r="G2145" s="17" t="s">
        <v>220</v>
      </c>
      <c r="H2145" s="20">
        <v>1</v>
      </c>
      <c r="I2145" s="19">
        <v>1.8399999999999999</v>
      </c>
      <c r="J2145" s="19">
        <v>1.8399999999999999</v>
      </c>
    </row>
    <row r="2146" spans="1:10" ht="24" customHeight="1">
      <c r="A2146" s="16" t="s">
        <v>2075</v>
      </c>
      <c r="B2146" s="18" t="s">
        <v>3041</v>
      </c>
      <c r="C2146" s="16" t="s">
        <v>81</v>
      </c>
      <c r="D2146" s="16" t="s">
        <v>3042</v>
      </c>
      <c r="E2146" s="138" t="s">
        <v>75</v>
      </c>
      <c r="F2146" s="138"/>
      <c r="G2146" s="17" t="s">
        <v>121</v>
      </c>
      <c r="H2146" s="20">
        <v>0.09</v>
      </c>
      <c r="I2146" s="19">
        <v>13.04</v>
      </c>
      <c r="J2146" s="19">
        <v>1.17</v>
      </c>
    </row>
    <row r="2147" spans="1:10" ht="24" customHeight="1">
      <c r="A2147" s="16" t="s">
        <v>2075</v>
      </c>
      <c r="B2147" s="18" t="s">
        <v>3043</v>
      </c>
      <c r="C2147" s="16" t="s">
        <v>81</v>
      </c>
      <c r="D2147" s="16" t="s">
        <v>3044</v>
      </c>
      <c r="E2147" s="138" t="s">
        <v>75</v>
      </c>
      <c r="F2147" s="138"/>
      <c r="G2147" s="17" t="s">
        <v>121</v>
      </c>
      <c r="H2147" s="20">
        <v>0.09</v>
      </c>
      <c r="I2147" s="19">
        <v>16.97</v>
      </c>
      <c r="J2147" s="19">
        <v>1.52</v>
      </c>
    </row>
    <row r="2148" spans="1:10" ht="24" customHeight="1">
      <c r="A2148" s="21" t="s">
        <v>2065</v>
      </c>
      <c r="B2148" s="23" t="s">
        <v>3099</v>
      </c>
      <c r="C2148" s="21" t="s">
        <v>81</v>
      </c>
      <c r="D2148" s="21" t="s">
        <v>3100</v>
      </c>
      <c r="E2148" s="136" t="s">
        <v>450</v>
      </c>
      <c r="F2148" s="136"/>
      <c r="G2148" s="22" t="s">
        <v>220</v>
      </c>
      <c r="H2148" s="25">
        <v>1.1000000000000001</v>
      </c>
      <c r="I2148" s="24">
        <v>2.68</v>
      </c>
      <c r="J2148" s="24">
        <v>2.94</v>
      </c>
    </row>
    <row r="2149" spans="1:10">
      <c r="A2149" s="39"/>
      <c r="B2149" s="39"/>
      <c r="C2149" s="39"/>
      <c r="D2149" s="39"/>
      <c r="E2149" s="39" t="s">
        <v>2067</v>
      </c>
      <c r="F2149" s="40">
        <v>3.01</v>
      </c>
      <c r="G2149" s="39" t="s">
        <v>2068</v>
      </c>
      <c r="H2149" s="40">
        <v>0</v>
      </c>
      <c r="I2149" s="39" t="s">
        <v>2069</v>
      </c>
      <c r="J2149" s="40">
        <v>3.01</v>
      </c>
    </row>
    <row r="2150" spans="1:10">
      <c r="A2150" s="39"/>
      <c r="B2150" s="39"/>
      <c r="C2150" s="39"/>
      <c r="D2150" s="39"/>
      <c r="E2150" s="39" t="s">
        <v>2070</v>
      </c>
      <c r="F2150" s="40">
        <v>1.9362239999999999</v>
      </c>
      <c r="G2150" s="39"/>
      <c r="H2150" s="137" t="s">
        <v>2071</v>
      </c>
      <c r="I2150" s="137"/>
      <c r="J2150" s="40">
        <v>9.41</v>
      </c>
    </row>
    <row r="2151" spans="1:10" ht="30" customHeight="1" thickBot="1">
      <c r="A2151" s="34"/>
      <c r="B2151" s="34"/>
      <c r="C2151" s="34"/>
      <c r="D2151" s="34"/>
      <c r="E2151" s="34"/>
      <c r="F2151" s="34"/>
      <c r="G2151" s="34" t="s">
        <v>2072</v>
      </c>
      <c r="H2151" s="36">
        <v>4.53</v>
      </c>
      <c r="I2151" s="34" t="s">
        <v>2073</v>
      </c>
      <c r="J2151" s="35">
        <v>42.63</v>
      </c>
    </row>
    <row r="2152" spans="1:10" ht="0.95" customHeight="1" thickTop="1">
      <c r="A2152" s="15"/>
      <c r="B2152" s="15"/>
      <c r="C2152" s="15"/>
      <c r="D2152" s="15"/>
      <c r="E2152" s="15"/>
      <c r="F2152" s="15"/>
      <c r="G2152" s="15"/>
      <c r="H2152" s="15"/>
      <c r="I2152" s="15"/>
      <c r="J2152" s="15"/>
    </row>
    <row r="2153" spans="1:10" ht="18" customHeight="1">
      <c r="A2153" s="2" t="s">
        <v>3101</v>
      </c>
      <c r="B2153" s="4" t="s">
        <v>63</v>
      </c>
      <c r="C2153" s="2" t="s">
        <v>64</v>
      </c>
      <c r="D2153" s="2" t="s">
        <v>8</v>
      </c>
      <c r="E2153" s="134" t="s">
        <v>65</v>
      </c>
      <c r="F2153" s="134"/>
      <c r="G2153" s="3" t="s">
        <v>66</v>
      </c>
      <c r="H2153" s="4" t="s">
        <v>67</v>
      </c>
      <c r="I2153" s="4" t="s">
        <v>2063</v>
      </c>
      <c r="J2153" s="4" t="s">
        <v>69</v>
      </c>
    </row>
    <row r="2154" spans="1:10" ht="36" customHeight="1">
      <c r="A2154" s="9" t="s">
        <v>2064</v>
      </c>
      <c r="B2154" s="14" t="s">
        <v>491</v>
      </c>
      <c r="C2154" s="9" t="s">
        <v>81</v>
      </c>
      <c r="D2154" s="9" t="s">
        <v>492</v>
      </c>
      <c r="E2154" s="135" t="s">
        <v>219</v>
      </c>
      <c r="F2154" s="135"/>
      <c r="G2154" s="10" t="s">
        <v>220</v>
      </c>
      <c r="H2154" s="13">
        <v>1</v>
      </c>
      <c r="I2154" s="11">
        <v>16.84</v>
      </c>
      <c r="J2154" s="11">
        <v>16.84</v>
      </c>
    </row>
    <row r="2155" spans="1:10" ht="36" customHeight="1">
      <c r="A2155" s="16" t="s">
        <v>2075</v>
      </c>
      <c r="B2155" s="18" t="s">
        <v>3102</v>
      </c>
      <c r="C2155" s="16" t="s">
        <v>81</v>
      </c>
      <c r="D2155" s="16" t="s">
        <v>3103</v>
      </c>
      <c r="E2155" s="138" t="s">
        <v>219</v>
      </c>
      <c r="F2155" s="138"/>
      <c r="G2155" s="17" t="s">
        <v>76</v>
      </c>
      <c r="H2155" s="20">
        <v>0.33329999999999999</v>
      </c>
      <c r="I2155" s="19">
        <v>6.6899999999999995</v>
      </c>
      <c r="J2155" s="19">
        <v>2.2200000000000002</v>
      </c>
    </row>
    <row r="2156" spans="1:10" ht="48" customHeight="1">
      <c r="A2156" s="16" t="s">
        <v>2075</v>
      </c>
      <c r="B2156" s="18" t="s">
        <v>2207</v>
      </c>
      <c r="C2156" s="16" t="s">
        <v>81</v>
      </c>
      <c r="D2156" s="16" t="s">
        <v>2208</v>
      </c>
      <c r="E2156" s="138" t="s">
        <v>418</v>
      </c>
      <c r="F2156" s="138"/>
      <c r="G2156" s="17" t="s">
        <v>220</v>
      </c>
      <c r="H2156" s="20">
        <v>2</v>
      </c>
      <c r="I2156" s="19">
        <v>0.93</v>
      </c>
      <c r="J2156" s="19">
        <v>1.8599999999999999</v>
      </c>
    </row>
    <row r="2157" spans="1:10" ht="24" customHeight="1">
      <c r="A2157" s="16" t="s">
        <v>2075</v>
      </c>
      <c r="B2157" s="18" t="s">
        <v>3041</v>
      </c>
      <c r="C2157" s="16" t="s">
        <v>81</v>
      </c>
      <c r="D2157" s="16" t="s">
        <v>3042</v>
      </c>
      <c r="E2157" s="138" t="s">
        <v>75</v>
      </c>
      <c r="F2157" s="138"/>
      <c r="G2157" s="17" t="s">
        <v>121</v>
      </c>
      <c r="H2157" s="20">
        <v>0.19439999999999999</v>
      </c>
      <c r="I2157" s="19">
        <v>13.04</v>
      </c>
      <c r="J2157" s="19">
        <v>2.5300000000000002</v>
      </c>
    </row>
    <row r="2158" spans="1:10" ht="24" customHeight="1">
      <c r="A2158" s="16" t="s">
        <v>2075</v>
      </c>
      <c r="B2158" s="18" t="s">
        <v>3043</v>
      </c>
      <c r="C2158" s="16" t="s">
        <v>81</v>
      </c>
      <c r="D2158" s="16" t="s">
        <v>3044</v>
      </c>
      <c r="E2158" s="138" t="s">
        <v>75</v>
      </c>
      <c r="F2158" s="138"/>
      <c r="G2158" s="17" t="s">
        <v>121</v>
      </c>
      <c r="H2158" s="20">
        <v>0.19439999999999999</v>
      </c>
      <c r="I2158" s="19">
        <v>16.97</v>
      </c>
      <c r="J2158" s="19">
        <v>3.29</v>
      </c>
    </row>
    <row r="2159" spans="1:10" ht="36" customHeight="1">
      <c r="A2159" s="21" t="s">
        <v>2065</v>
      </c>
      <c r="B2159" s="23" t="s">
        <v>3104</v>
      </c>
      <c r="C2159" s="21" t="s">
        <v>81</v>
      </c>
      <c r="D2159" s="21" t="s">
        <v>3105</v>
      </c>
      <c r="E2159" s="136" t="s">
        <v>450</v>
      </c>
      <c r="F2159" s="136"/>
      <c r="G2159" s="22" t="s">
        <v>220</v>
      </c>
      <c r="H2159" s="25">
        <v>1.05</v>
      </c>
      <c r="I2159" s="24">
        <v>6.61</v>
      </c>
      <c r="J2159" s="24">
        <v>6.9399999999999995</v>
      </c>
    </row>
    <row r="2160" spans="1:10">
      <c r="A2160" s="39"/>
      <c r="B2160" s="39"/>
      <c r="C2160" s="39"/>
      <c r="D2160" s="39"/>
      <c r="E2160" s="39" t="s">
        <v>2067</v>
      </c>
      <c r="F2160" s="40">
        <v>6.71</v>
      </c>
      <c r="G2160" s="39" t="s">
        <v>2068</v>
      </c>
      <c r="H2160" s="40">
        <v>0</v>
      </c>
      <c r="I2160" s="39" t="s">
        <v>2069</v>
      </c>
      <c r="J2160" s="40">
        <v>6.71</v>
      </c>
    </row>
    <row r="2161" spans="1:10">
      <c r="A2161" s="39"/>
      <c r="B2161" s="39"/>
      <c r="C2161" s="39"/>
      <c r="D2161" s="39"/>
      <c r="E2161" s="39" t="s">
        <v>2070</v>
      </c>
      <c r="F2161" s="40">
        <v>4.3649279999999999</v>
      </c>
      <c r="G2161" s="39"/>
      <c r="H2161" s="137" t="s">
        <v>2071</v>
      </c>
      <c r="I2161" s="137"/>
      <c r="J2161" s="40">
        <v>21.2</v>
      </c>
    </row>
    <row r="2162" spans="1:10" ht="30" customHeight="1" thickBot="1">
      <c r="A2162" s="34"/>
      <c r="B2162" s="34"/>
      <c r="C2162" s="34"/>
      <c r="D2162" s="34"/>
      <c r="E2162" s="34"/>
      <c r="F2162" s="34"/>
      <c r="G2162" s="34" t="s">
        <v>2072</v>
      </c>
      <c r="H2162" s="36">
        <v>319.33999999999997</v>
      </c>
      <c r="I2162" s="34" t="s">
        <v>2073</v>
      </c>
      <c r="J2162" s="35">
        <v>6770.01</v>
      </c>
    </row>
    <row r="2163" spans="1:10" ht="0.95" customHeight="1" thickTop="1">
      <c r="A2163" s="15"/>
      <c r="B2163" s="15"/>
      <c r="C2163" s="15"/>
      <c r="D2163" s="15"/>
      <c r="E2163" s="15"/>
      <c r="F2163" s="15"/>
      <c r="G2163" s="15"/>
      <c r="H2163" s="15"/>
      <c r="I2163" s="15"/>
      <c r="J2163" s="15"/>
    </row>
    <row r="2164" spans="1:10" ht="18" customHeight="1">
      <c r="A2164" s="2" t="s">
        <v>3106</v>
      </c>
      <c r="B2164" s="4" t="s">
        <v>63</v>
      </c>
      <c r="C2164" s="2" t="s">
        <v>64</v>
      </c>
      <c r="D2164" s="2" t="s">
        <v>8</v>
      </c>
      <c r="E2164" s="134" t="s">
        <v>65</v>
      </c>
      <c r="F2164" s="134"/>
      <c r="G2164" s="3" t="s">
        <v>66</v>
      </c>
      <c r="H2164" s="4" t="s">
        <v>67</v>
      </c>
      <c r="I2164" s="4" t="s">
        <v>2063</v>
      </c>
      <c r="J2164" s="4" t="s">
        <v>69</v>
      </c>
    </row>
    <row r="2165" spans="1:10" ht="36" customHeight="1">
      <c r="A2165" s="9" t="s">
        <v>2064</v>
      </c>
      <c r="B2165" s="14" t="s">
        <v>225</v>
      </c>
      <c r="C2165" s="9" t="s">
        <v>188</v>
      </c>
      <c r="D2165" s="9" t="s">
        <v>226</v>
      </c>
      <c r="E2165" s="135" t="s">
        <v>227</v>
      </c>
      <c r="F2165" s="135"/>
      <c r="G2165" s="10" t="s">
        <v>191</v>
      </c>
      <c r="H2165" s="13">
        <v>1</v>
      </c>
      <c r="I2165" s="11">
        <v>253.94</v>
      </c>
      <c r="J2165" s="11">
        <v>253.94</v>
      </c>
    </row>
    <row r="2166" spans="1:10" ht="24" customHeight="1">
      <c r="A2166" s="16" t="s">
        <v>2075</v>
      </c>
      <c r="B2166" s="18" t="s">
        <v>2308</v>
      </c>
      <c r="C2166" s="16" t="s">
        <v>188</v>
      </c>
      <c r="D2166" s="16" t="s">
        <v>2309</v>
      </c>
      <c r="E2166" s="138" t="s">
        <v>2306</v>
      </c>
      <c r="F2166" s="138"/>
      <c r="G2166" s="17" t="s">
        <v>2307</v>
      </c>
      <c r="H2166" s="20">
        <v>0.5</v>
      </c>
      <c r="I2166" s="19">
        <v>2.73</v>
      </c>
      <c r="J2166" s="19">
        <v>1.3599999999999999</v>
      </c>
    </row>
    <row r="2167" spans="1:10" ht="24" customHeight="1">
      <c r="A2167" s="16" t="s">
        <v>2075</v>
      </c>
      <c r="B2167" s="18" t="s">
        <v>2823</v>
      </c>
      <c r="C2167" s="16" t="s">
        <v>188</v>
      </c>
      <c r="D2167" s="16" t="s">
        <v>2824</v>
      </c>
      <c r="E2167" s="138" t="s">
        <v>2306</v>
      </c>
      <c r="F2167" s="138"/>
      <c r="G2167" s="17" t="s">
        <v>2307</v>
      </c>
      <c r="H2167" s="20">
        <v>0.5</v>
      </c>
      <c r="I2167" s="19">
        <v>2.65</v>
      </c>
      <c r="J2167" s="19">
        <v>1.32</v>
      </c>
    </row>
    <row r="2168" spans="1:10" ht="36" customHeight="1">
      <c r="A2168" s="21" t="s">
        <v>2065</v>
      </c>
      <c r="B2168" s="23" t="s">
        <v>3107</v>
      </c>
      <c r="C2168" s="21" t="s">
        <v>188</v>
      </c>
      <c r="D2168" s="21" t="s">
        <v>3108</v>
      </c>
      <c r="E2168" s="136" t="s">
        <v>450</v>
      </c>
      <c r="F2168" s="136"/>
      <c r="G2168" s="22" t="s">
        <v>1466</v>
      </c>
      <c r="H2168" s="25">
        <v>1</v>
      </c>
      <c r="I2168" s="24">
        <v>240.23</v>
      </c>
      <c r="J2168" s="24">
        <v>240.23</v>
      </c>
    </row>
    <row r="2169" spans="1:10" ht="24" customHeight="1">
      <c r="A2169" s="21" t="s">
        <v>2065</v>
      </c>
      <c r="B2169" s="23" t="s">
        <v>2829</v>
      </c>
      <c r="C2169" s="21" t="s">
        <v>81</v>
      </c>
      <c r="D2169" s="21" t="s">
        <v>2830</v>
      </c>
      <c r="E2169" s="136" t="s">
        <v>2318</v>
      </c>
      <c r="F2169" s="136"/>
      <c r="G2169" s="22" t="s">
        <v>121</v>
      </c>
      <c r="H2169" s="25">
        <v>0.5</v>
      </c>
      <c r="I2169" s="24">
        <v>12.9</v>
      </c>
      <c r="J2169" s="24">
        <v>6.45</v>
      </c>
    </row>
    <row r="2170" spans="1:10" ht="24" customHeight="1">
      <c r="A2170" s="21" t="s">
        <v>2065</v>
      </c>
      <c r="B2170" s="23" t="s">
        <v>2321</v>
      </c>
      <c r="C2170" s="21" t="s">
        <v>81</v>
      </c>
      <c r="D2170" s="21" t="s">
        <v>2322</v>
      </c>
      <c r="E2170" s="136" t="s">
        <v>2318</v>
      </c>
      <c r="F2170" s="136"/>
      <c r="G2170" s="22" t="s">
        <v>121</v>
      </c>
      <c r="H2170" s="25">
        <v>0.5</v>
      </c>
      <c r="I2170" s="24">
        <v>9.16</v>
      </c>
      <c r="J2170" s="24">
        <v>4.58</v>
      </c>
    </row>
    <row r="2171" spans="1:10">
      <c r="A2171" s="39"/>
      <c r="B2171" s="39"/>
      <c r="C2171" s="39"/>
      <c r="D2171" s="39"/>
      <c r="E2171" s="39" t="s">
        <v>2067</v>
      </c>
      <c r="F2171" s="40">
        <v>11.03</v>
      </c>
      <c r="G2171" s="39" t="s">
        <v>2068</v>
      </c>
      <c r="H2171" s="40">
        <v>0</v>
      </c>
      <c r="I2171" s="39" t="s">
        <v>2069</v>
      </c>
      <c r="J2171" s="40">
        <v>11.03</v>
      </c>
    </row>
    <row r="2172" spans="1:10">
      <c r="A2172" s="39"/>
      <c r="B2172" s="39"/>
      <c r="C2172" s="39"/>
      <c r="D2172" s="39"/>
      <c r="E2172" s="39" t="s">
        <v>2070</v>
      </c>
      <c r="F2172" s="40">
        <v>65.821247999999997</v>
      </c>
      <c r="G2172" s="39"/>
      <c r="H2172" s="137" t="s">
        <v>2071</v>
      </c>
      <c r="I2172" s="137"/>
      <c r="J2172" s="40">
        <v>319.76</v>
      </c>
    </row>
    <row r="2173" spans="1:10" ht="30" customHeight="1" thickBot="1">
      <c r="A2173" s="34"/>
      <c r="B2173" s="34"/>
      <c r="C2173" s="34"/>
      <c r="D2173" s="34"/>
      <c r="E2173" s="34"/>
      <c r="F2173" s="34"/>
      <c r="G2173" s="34" t="s">
        <v>2072</v>
      </c>
      <c r="H2173" s="36">
        <v>105</v>
      </c>
      <c r="I2173" s="34" t="s">
        <v>2073</v>
      </c>
      <c r="J2173" s="35">
        <v>33574.800000000003</v>
      </c>
    </row>
    <row r="2174" spans="1:10" ht="0.95" customHeight="1" thickTop="1">
      <c r="A2174" s="15"/>
      <c r="B2174" s="15"/>
      <c r="C2174" s="15"/>
      <c r="D2174" s="15"/>
      <c r="E2174" s="15"/>
      <c r="F2174" s="15"/>
      <c r="G2174" s="15"/>
      <c r="H2174" s="15"/>
      <c r="I2174" s="15"/>
      <c r="J2174" s="15"/>
    </row>
    <row r="2175" spans="1:10" ht="18" customHeight="1">
      <c r="A2175" s="2" t="s">
        <v>3109</v>
      </c>
      <c r="B2175" s="4" t="s">
        <v>63</v>
      </c>
      <c r="C2175" s="2" t="s">
        <v>64</v>
      </c>
      <c r="D2175" s="2" t="s">
        <v>8</v>
      </c>
      <c r="E2175" s="134" t="s">
        <v>65</v>
      </c>
      <c r="F2175" s="134"/>
      <c r="G2175" s="3" t="s">
        <v>66</v>
      </c>
      <c r="H2175" s="4" t="s">
        <v>67</v>
      </c>
      <c r="I2175" s="4" t="s">
        <v>2063</v>
      </c>
      <c r="J2175" s="4" t="s">
        <v>69</v>
      </c>
    </row>
    <row r="2176" spans="1:10" ht="24" customHeight="1">
      <c r="A2176" s="9" t="s">
        <v>2064</v>
      </c>
      <c r="B2176" s="14" t="s">
        <v>1153</v>
      </c>
      <c r="C2176" s="9" t="s">
        <v>188</v>
      </c>
      <c r="D2176" s="9" t="s">
        <v>1154</v>
      </c>
      <c r="E2176" s="135" t="s">
        <v>1155</v>
      </c>
      <c r="F2176" s="135"/>
      <c r="G2176" s="10" t="s">
        <v>191</v>
      </c>
      <c r="H2176" s="13">
        <v>1</v>
      </c>
      <c r="I2176" s="11">
        <v>10.86</v>
      </c>
      <c r="J2176" s="11">
        <v>10.86</v>
      </c>
    </row>
    <row r="2177" spans="1:10" ht="24" customHeight="1">
      <c r="A2177" s="16" t="s">
        <v>2075</v>
      </c>
      <c r="B2177" s="18" t="s">
        <v>2308</v>
      </c>
      <c r="C2177" s="16" t="s">
        <v>188</v>
      </c>
      <c r="D2177" s="16" t="s">
        <v>2309</v>
      </c>
      <c r="E2177" s="138" t="s">
        <v>2306</v>
      </c>
      <c r="F2177" s="138"/>
      <c r="G2177" s="17" t="s">
        <v>2307</v>
      </c>
      <c r="H2177" s="20">
        <v>0.2</v>
      </c>
      <c r="I2177" s="19">
        <v>2.73</v>
      </c>
      <c r="J2177" s="19">
        <v>0.54</v>
      </c>
    </row>
    <row r="2178" spans="1:10" ht="24" customHeight="1">
      <c r="A2178" s="16" t="s">
        <v>2075</v>
      </c>
      <c r="B2178" s="18" t="s">
        <v>2689</v>
      </c>
      <c r="C2178" s="16" t="s">
        <v>188</v>
      </c>
      <c r="D2178" s="16" t="s">
        <v>2690</v>
      </c>
      <c r="E2178" s="138" t="s">
        <v>2306</v>
      </c>
      <c r="F2178" s="138"/>
      <c r="G2178" s="17" t="s">
        <v>2307</v>
      </c>
      <c r="H2178" s="20">
        <v>0.2</v>
      </c>
      <c r="I2178" s="19">
        <v>2.67</v>
      </c>
      <c r="J2178" s="19">
        <v>0.53</v>
      </c>
    </row>
    <row r="2179" spans="1:10" ht="24" customHeight="1">
      <c r="A2179" s="21" t="s">
        <v>2065</v>
      </c>
      <c r="B2179" s="23" t="s">
        <v>2694</v>
      </c>
      <c r="C2179" s="21" t="s">
        <v>81</v>
      </c>
      <c r="D2179" s="21" t="s">
        <v>2695</v>
      </c>
      <c r="E2179" s="136" t="s">
        <v>2318</v>
      </c>
      <c r="F2179" s="136"/>
      <c r="G2179" s="22" t="s">
        <v>121</v>
      </c>
      <c r="H2179" s="25">
        <v>0.2</v>
      </c>
      <c r="I2179" s="24">
        <v>12.9</v>
      </c>
      <c r="J2179" s="24">
        <v>2.58</v>
      </c>
    </row>
    <row r="2180" spans="1:10" ht="24" customHeight="1">
      <c r="A2180" s="21" t="s">
        <v>2065</v>
      </c>
      <c r="B2180" s="23" t="s">
        <v>3110</v>
      </c>
      <c r="C2180" s="21" t="s">
        <v>81</v>
      </c>
      <c r="D2180" s="21" t="s">
        <v>3111</v>
      </c>
      <c r="E2180" s="136" t="s">
        <v>450</v>
      </c>
      <c r="F2180" s="136"/>
      <c r="G2180" s="22" t="s">
        <v>76</v>
      </c>
      <c r="H2180" s="25">
        <v>1</v>
      </c>
      <c r="I2180" s="24">
        <v>5.38</v>
      </c>
      <c r="J2180" s="24">
        <v>5.38</v>
      </c>
    </row>
    <row r="2181" spans="1:10" ht="24" customHeight="1">
      <c r="A2181" s="21" t="s">
        <v>2065</v>
      </c>
      <c r="B2181" s="23" t="s">
        <v>2321</v>
      </c>
      <c r="C2181" s="21" t="s">
        <v>81</v>
      </c>
      <c r="D2181" s="21" t="s">
        <v>2322</v>
      </c>
      <c r="E2181" s="136" t="s">
        <v>2318</v>
      </c>
      <c r="F2181" s="136"/>
      <c r="G2181" s="22" t="s">
        <v>121</v>
      </c>
      <c r="H2181" s="25">
        <v>0.2</v>
      </c>
      <c r="I2181" s="24">
        <v>9.16</v>
      </c>
      <c r="J2181" s="24">
        <v>1.83</v>
      </c>
    </row>
    <row r="2182" spans="1:10">
      <c r="A2182" s="39"/>
      <c r="B2182" s="39"/>
      <c r="C2182" s="39"/>
      <c r="D2182" s="39"/>
      <c r="E2182" s="39" t="s">
        <v>2067</v>
      </c>
      <c r="F2182" s="40">
        <v>4.41</v>
      </c>
      <c r="G2182" s="39" t="s">
        <v>2068</v>
      </c>
      <c r="H2182" s="40">
        <v>0</v>
      </c>
      <c r="I2182" s="39" t="s">
        <v>2069</v>
      </c>
      <c r="J2182" s="40">
        <v>4.41</v>
      </c>
    </row>
    <row r="2183" spans="1:10">
      <c r="A2183" s="39"/>
      <c r="B2183" s="39"/>
      <c r="C2183" s="39"/>
      <c r="D2183" s="39"/>
      <c r="E2183" s="39" t="s">
        <v>2070</v>
      </c>
      <c r="F2183" s="40">
        <v>2.8149120000000001</v>
      </c>
      <c r="G2183" s="39"/>
      <c r="H2183" s="137" t="s">
        <v>2071</v>
      </c>
      <c r="I2183" s="137"/>
      <c r="J2183" s="40">
        <v>13.67</v>
      </c>
    </row>
    <row r="2184" spans="1:10" ht="30" customHeight="1" thickBot="1">
      <c r="A2184" s="34"/>
      <c r="B2184" s="34"/>
      <c r="C2184" s="34"/>
      <c r="D2184" s="34"/>
      <c r="E2184" s="34"/>
      <c r="F2184" s="34"/>
      <c r="G2184" s="34" t="s">
        <v>2072</v>
      </c>
      <c r="H2184" s="36">
        <v>98</v>
      </c>
      <c r="I2184" s="34" t="s">
        <v>2073</v>
      </c>
      <c r="J2184" s="35">
        <v>1339.66</v>
      </c>
    </row>
    <row r="2185" spans="1:10" ht="0.95" customHeight="1" thickTop="1">
      <c r="A2185" s="15"/>
      <c r="B2185" s="15"/>
      <c r="C2185" s="15"/>
      <c r="D2185" s="15"/>
      <c r="E2185" s="15"/>
      <c r="F2185" s="15"/>
      <c r="G2185" s="15"/>
      <c r="H2185" s="15"/>
      <c r="I2185" s="15"/>
      <c r="J2185" s="15"/>
    </row>
    <row r="2186" spans="1:10" ht="18" customHeight="1">
      <c r="A2186" s="2" t="s">
        <v>3112</v>
      </c>
      <c r="B2186" s="4" t="s">
        <v>63</v>
      </c>
      <c r="C2186" s="2" t="s">
        <v>64</v>
      </c>
      <c r="D2186" s="2" t="s">
        <v>8</v>
      </c>
      <c r="E2186" s="134" t="s">
        <v>65</v>
      </c>
      <c r="F2186" s="134"/>
      <c r="G2186" s="3" t="s">
        <v>66</v>
      </c>
      <c r="H2186" s="4" t="s">
        <v>67</v>
      </c>
      <c r="I2186" s="4" t="s">
        <v>2063</v>
      </c>
      <c r="J2186" s="4" t="s">
        <v>69</v>
      </c>
    </row>
    <row r="2187" spans="1:10" ht="36" customHeight="1">
      <c r="A2187" s="9" t="s">
        <v>2064</v>
      </c>
      <c r="B2187" s="14" t="s">
        <v>1660</v>
      </c>
      <c r="C2187" s="9" t="s">
        <v>81</v>
      </c>
      <c r="D2187" s="9" t="s">
        <v>1661</v>
      </c>
      <c r="E2187" s="135" t="s">
        <v>219</v>
      </c>
      <c r="F2187" s="135"/>
      <c r="G2187" s="10" t="s">
        <v>76</v>
      </c>
      <c r="H2187" s="13">
        <v>1</v>
      </c>
      <c r="I2187" s="11">
        <v>21.23</v>
      </c>
      <c r="J2187" s="11">
        <v>21.23</v>
      </c>
    </row>
    <row r="2188" spans="1:10" ht="36" customHeight="1">
      <c r="A2188" s="16" t="s">
        <v>2075</v>
      </c>
      <c r="B2188" s="18" t="s">
        <v>3083</v>
      </c>
      <c r="C2188" s="16" t="s">
        <v>81</v>
      </c>
      <c r="D2188" s="16" t="s">
        <v>3084</v>
      </c>
      <c r="E2188" s="138" t="s">
        <v>219</v>
      </c>
      <c r="F2188" s="138"/>
      <c r="G2188" s="17" t="s">
        <v>76</v>
      </c>
      <c r="H2188" s="20">
        <v>1</v>
      </c>
      <c r="I2188" s="19">
        <v>5.68</v>
      </c>
      <c r="J2188" s="19">
        <v>5.68</v>
      </c>
    </row>
    <row r="2189" spans="1:10" ht="36" customHeight="1">
      <c r="A2189" s="16" t="s">
        <v>2075</v>
      </c>
      <c r="B2189" s="18" t="s">
        <v>3113</v>
      </c>
      <c r="C2189" s="16" t="s">
        <v>81</v>
      </c>
      <c r="D2189" s="16" t="s">
        <v>3114</v>
      </c>
      <c r="E2189" s="138" t="s">
        <v>219</v>
      </c>
      <c r="F2189" s="138"/>
      <c r="G2189" s="17" t="s">
        <v>76</v>
      </c>
      <c r="H2189" s="20">
        <v>1</v>
      </c>
      <c r="I2189" s="19">
        <v>15.55</v>
      </c>
      <c r="J2189" s="19">
        <v>15.55</v>
      </c>
    </row>
    <row r="2190" spans="1:10">
      <c r="A2190" s="39"/>
      <c r="B2190" s="39"/>
      <c r="C2190" s="39"/>
      <c r="D2190" s="39"/>
      <c r="E2190" s="39" t="s">
        <v>2067</v>
      </c>
      <c r="F2190" s="40">
        <v>8.57</v>
      </c>
      <c r="G2190" s="39" t="s">
        <v>2068</v>
      </c>
      <c r="H2190" s="40">
        <v>0</v>
      </c>
      <c r="I2190" s="39" t="s">
        <v>2069</v>
      </c>
      <c r="J2190" s="40">
        <v>8.57</v>
      </c>
    </row>
    <row r="2191" spans="1:10">
      <c r="A2191" s="39"/>
      <c r="B2191" s="39"/>
      <c r="C2191" s="39"/>
      <c r="D2191" s="39"/>
      <c r="E2191" s="39" t="s">
        <v>2070</v>
      </c>
      <c r="F2191" s="40">
        <v>5.5028160000000002</v>
      </c>
      <c r="G2191" s="39"/>
      <c r="H2191" s="137" t="s">
        <v>2071</v>
      </c>
      <c r="I2191" s="137"/>
      <c r="J2191" s="40">
        <v>26.73</v>
      </c>
    </row>
    <row r="2192" spans="1:10" ht="30" customHeight="1" thickBot="1">
      <c r="A2192" s="34"/>
      <c r="B2192" s="34"/>
      <c r="C2192" s="34"/>
      <c r="D2192" s="34"/>
      <c r="E2192" s="34"/>
      <c r="F2192" s="34"/>
      <c r="G2192" s="34" t="s">
        <v>2072</v>
      </c>
      <c r="H2192" s="36">
        <v>8</v>
      </c>
      <c r="I2192" s="34" t="s">
        <v>2073</v>
      </c>
      <c r="J2192" s="35">
        <v>213.84</v>
      </c>
    </row>
    <row r="2193" spans="1:10" ht="0.95" customHeight="1" thickTop="1">
      <c r="A2193" s="15"/>
      <c r="B2193" s="15"/>
      <c r="C2193" s="15"/>
      <c r="D2193" s="15"/>
      <c r="E2193" s="15"/>
      <c r="F2193" s="15"/>
      <c r="G2193" s="15"/>
      <c r="H2193" s="15"/>
      <c r="I2193" s="15"/>
      <c r="J2193" s="15"/>
    </row>
    <row r="2194" spans="1:10" ht="18" customHeight="1">
      <c r="A2194" s="2" t="s">
        <v>3115</v>
      </c>
      <c r="B2194" s="4" t="s">
        <v>63</v>
      </c>
      <c r="C2194" s="2" t="s">
        <v>64</v>
      </c>
      <c r="D2194" s="2" t="s">
        <v>8</v>
      </c>
      <c r="E2194" s="134" t="s">
        <v>65</v>
      </c>
      <c r="F2194" s="134"/>
      <c r="G2194" s="3" t="s">
        <v>66</v>
      </c>
      <c r="H2194" s="4" t="s">
        <v>67</v>
      </c>
      <c r="I2194" s="4" t="s">
        <v>2063</v>
      </c>
      <c r="J2194" s="4" t="s">
        <v>69</v>
      </c>
    </row>
    <row r="2195" spans="1:10" ht="36" customHeight="1">
      <c r="A2195" s="9" t="s">
        <v>2064</v>
      </c>
      <c r="B2195" s="14" t="s">
        <v>1022</v>
      </c>
      <c r="C2195" s="9" t="s">
        <v>81</v>
      </c>
      <c r="D2195" s="9" t="s">
        <v>1023</v>
      </c>
      <c r="E2195" s="135" t="s">
        <v>219</v>
      </c>
      <c r="F2195" s="135"/>
      <c r="G2195" s="10" t="s">
        <v>76</v>
      </c>
      <c r="H2195" s="13">
        <v>1</v>
      </c>
      <c r="I2195" s="11">
        <v>19.04</v>
      </c>
      <c r="J2195" s="11">
        <v>19.04</v>
      </c>
    </row>
    <row r="2196" spans="1:10" ht="36" customHeight="1">
      <c r="A2196" s="16" t="s">
        <v>2075</v>
      </c>
      <c r="B2196" s="18" t="s">
        <v>3116</v>
      </c>
      <c r="C2196" s="16" t="s">
        <v>81</v>
      </c>
      <c r="D2196" s="16" t="s">
        <v>3117</v>
      </c>
      <c r="E2196" s="138" t="s">
        <v>219</v>
      </c>
      <c r="F2196" s="138"/>
      <c r="G2196" s="17" t="s">
        <v>76</v>
      </c>
      <c r="H2196" s="20">
        <v>1</v>
      </c>
      <c r="I2196" s="19">
        <v>13.36</v>
      </c>
      <c r="J2196" s="19">
        <v>13.36</v>
      </c>
    </row>
    <row r="2197" spans="1:10" ht="36" customHeight="1">
      <c r="A2197" s="16" t="s">
        <v>2075</v>
      </c>
      <c r="B2197" s="18" t="s">
        <v>3083</v>
      </c>
      <c r="C2197" s="16" t="s">
        <v>81</v>
      </c>
      <c r="D2197" s="16" t="s">
        <v>3084</v>
      </c>
      <c r="E2197" s="138" t="s">
        <v>219</v>
      </c>
      <c r="F2197" s="138"/>
      <c r="G2197" s="17" t="s">
        <v>76</v>
      </c>
      <c r="H2197" s="20">
        <v>1</v>
      </c>
      <c r="I2197" s="19">
        <v>5.68</v>
      </c>
      <c r="J2197" s="19">
        <v>5.68</v>
      </c>
    </row>
    <row r="2198" spans="1:10">
      <c r="A2198" s="39"/>
      <c r="B2198" s="39"/>
      <c r="C2198" s="39"/>
      <c r="D2198" s="39"/>
      <c r="E2198" s="39" t="s">
        <v>2067</v>
      </c>
      <c r="F2198" s="40">
        <v>6.93</v>
      </c>
      <c r="G2198" s="39" t="s">
        <v>2068</v>
      </c>
      <c r="H2198" s="40">
        <v>0</v>
      </c>
      <c r="I2198" s="39" t="s">
        <v>2069</v>
      </c>
      <c r="J2198" s="40">
        <v>6.93</v>
      </c>
    </row>
    <row r="2199" spans="1:10">
      <c r="A2199" s="39"/>
      <c r="B2199" s="39"/>
      <c r="C2199" s="39"/>
      <c r="D2199" s="39"/>
      <c r="E2199" s="39" t="s">
        <v>2070</v>
      </c>
      <c r="F2199" s="40">
        <v>4.935168</v>
      </c>
      <c r="G2199" s="39"/>
      <c r="H2199" s="137" t="s">
        <v>2071</v>
      </c>
      <c r="I2199" s="137"/>
      <c r="J2199" s="40">
        <v>23.98</v>
      </c>
    </row>
    <row r="2200" spans="1:10" ht="30" customHeight="1" thickBot="1">
      <c r="A2200" s="34"/>
      <c r="B2200" s="34"/>
      <c r="C2200" s="34"/>
      <c r="D2200" s="34"/>
      <c r="E2200" s="34"/>
      <c r="F2200" s="34"/>
      <c r="G2200" s="34" t="s">
        <v>2072</v>
      </c>
      <c r="H2200" s="36">
        <v>84</v>
      </c>
      <c r="I2200" s="34" t="s">
        <v>2073</v>
      </c>
      <c r="J2200" s="35">
        <v>2014.32</v>
      </c>
    </row>
    <row r="2201" spans="1:10" ht="0.95" customHeight="1" thickTop="1">
      <c r="A2201" s="15"/>
      <c r="B2201" s="15"/>
      <c r="C2201" s="15"/>
      <c r="D2201" s="15"/>
      <c r="E2201" s="15"/>
      <c r="F2201" s="15"/>
      <c r="G2201" s="15"/>
      <c r="H2201" s="15"/>
      <c r="I2201" s="15"/>
      <c r="J2201" s="15"/>
    </row>
    <row r="2202" spans="1:10" ht="18" customHeight="1">
      <c r="A2202" s="2" t="s">
        <v>3118</v>
      </c>
      <c r="B2202" s="4" t="s">
        <v>63</v>
      </c>
      <c r="C2202" s="2" t="s">
        <v>64</v>
      </c>
      <c r="D2202" s="2" t="s">
        <v>8</v>
      </c>
      <c r="E2202" s="134" t="s">
        <v>65</v>
      </c>
      <c r="F2202" s="134"/>
      <c r="G2202" s="3" t="s">
        <v>66</v>
      </c>
      <c r="H2202" s="4" t="s">
        <v>67</v>
      </c>
      <c r="I2202" s="4" t="s">
        <v>2063</v>
      </c>
      <c r="J2202" s="4" t="s">
        <v>69</v>
      </c>
    </row>
    <row r="2203" spans="1:10" ht="36" customHeight="1">
      <c r="A2203" s="9" t="s">
        <v>2064</v>
      </c>
      <c r="B2203" s="14" t="s">
        <v>861</v>
      </c>
      <c r="C2203" s="9" t="s">
        <v>188</v>
      </c>
      <c r="D2203" s="9" t="s">
        <v>862</v>
      </c>
      <c r="E2203" s="135" t="s">
        <v>863</v>
      </c>
      <c r="F2203" s="135"/>
      <c r="G2203" s="10" t="s">
        <v>864</v>
      </c>
      <c r="H2203" s="13">
        <v>1</v>
      </c>
      <c r="I2203" s="11">
        <v>189.21</v>
      </c>
      <c r="J2203" s="11">
        <v>189.21</v>
      </c>
    </row>
    <row r="2204" spans="1:10" ht="24" customHeight="1">
      <c r="A2204" s="16" t="s">
        <v>2075</v>
      </c>
      <c r="B2204" s="18" t="s">
        <v>2308</v>
      </c>
      <c r="C2204" s="16" t="s">
        <v>188</v>
      </c>
      <c r="D2204" s="16" t="s">
        <v>2309</v>
      </c>
      <c r="E2204" s="138" t="s">
        <v>2306</v>
      </c>
      <c r="F2204" s="138"/>
      <c r="G2204" s="17" t="s">
        <v>2307</v>
      </c>
      <c r="H2204" s="20">
        <v>3</v>
      </c>
      <c r="I2204" s="19">
        <v>2.73</v>
      </c>
      <c r="J2204" s="19">
        <v>8.19</v>
      </c>
    </row>
    <row r="2205" spans="1:10" ht="24" customHeight="1">
      <c r="A2205" s="16" t="s">
        <v>2075</v>
      </c>
      <c r="B2205" s="18" t="s">
        <v>2823</v>
      </c>
      <c r="C2205" s="16" t="s">
        <v>188</v>
      </c>
      <c r="D2205" s="16" t="s">
        <v>2824</v>
      </c>
      <c r="E2205" s="138" t="s">
        <v>2306</v>
      </c>
      <c r="F2205" s="138"/>
      <c r="G2205" s="17" t="s">
        <v>2307</v>
      </c>
      <c r="H2205" s="20">
        <v>4</v>
      </c>
      <c r="I2205" s="19">
        <v>2.65</v>
      </c>
      <c r="J2205" s="19">
        <v>10.6</v>
      </c>
    </row>
    <row r="2206" spans="1:10" ht="24" customHeight="1">
      <c r="A2206" s="21" t="s">
        <v>2065</v>
      </c>
      <c r="B2206" s="23" t="s">
        <v>3119</v>
      </c>
      <c r="C2206" s="21" t="s">
        <v>188</v>
      </c>
      <c r="D2206" s="21" t="s">
        <v>3120</v>
      </c>
      <c r="E2206" s="136" t="s">
        <v>450</v>
      </c>
      <c r="F2206" s="136"/>
      <c r="G2206" s="22" t="s">
        <v>191</v>
      </c>
      <c r="H2206" s="25">
        <v>1</v>
      </c>
      <c r="I2206" s="24">
        <v>46.55</v>
      </c>
      <c r="J2206" s="24">
        <v>46.55</v>
      </c>
    </row>
    <row r="2207" spans="1:10" ht="24" customHeight="1">
      <c r="A2207" s="21" t="s">
        <v>2065</v>
      </c>
      <c r="B2207" s="23" t="s">
        <v>3093</v>
      </c>
      <c r="C2207" s="21" t="s">
        <v>81</v>
      </c>
      <c r="D2207" s="21" t="s">
        <v>3094</v>
      </c>
      <c r="E2207" s="136" t="s">
        <v>450</v>
      </c>
      <c r="F2207" s="136"/>
      <c r="G2207" s="22" t="s">
        <v>76</v>
      </c>
      <c r="H2207" s="25">
        <v>1</v>
      </c>
      <c r="I2207" s="24">
        <v>1.37</v>
      </c>
      <c r="J2207" s="24">
        <v>1.37</v>
      </c>
    </row>
    <row r="2208" spans="1:10" ht="24" customHeight="1">
      <c r="A2208" s="21" t="s">
        <v>2065</v>
      </c>
      <c r="B2208" s="23" t="s">
        <v>2829</v>
      </c>
      <c r="C2208" s="21" t="s">
        <v>81</v>
      </c>
      <c r="D2208" s="21" t="s">
        <v>2830</v>
      </c>
      <c r="E2208" s="136" t="s">
        <v>2318</v>
      </c>
      <c r="F2208" s="136"/>
      <c r="G2208" s="22" t="s">
        <v>121</v>
      </c>
      <c r="H2208" s="25">
        <v>4</v>
      </c>
      <c r="I2208" s="24">
        <v>12.9</v>
      </c>
      <c r="J2208" s="24">
        <v>51.6</v>
      </c>
    </row>
    <row r="2209" spans="1:10" ht="24" customHeight="1">
      <c r="A2209" s="21" t="s">
        <v>2065</v>
      </c>
      <c r="B2209" s="23" t="s">
        <v>3121</v>
      </c>
      <c r="C2209" s="21" t="s">
        <v>81</v>
      </c>
      <c r="D2209" s="21" t="s">
        <v>3122</v>
      </c>
      <c r="E2209" s="136" t="s">
        <v>450</v>
      </c>
      <c r="F2209" s="136"/>
      <c r="G2209" s="22" t="s">
        <v>220</v>
      </c>
      <c r="H2209" s="25">
        <v>6</v>
      </c>
      <c r="I2209" s="24">
        <v>1.56</v>
      </c>
      <c r="J2209" s="24">
        <v>9.36</v>
      </c>
    </row>
    <row r="2210" spans="1:10" ht="24" customHeight="1">
      <c r="A2210" s="21" t="s">
        <v>2065</v>
      </c>
      <c r="B2210" s="23" t="s">
        <v>3123</v>
      </c>
      <c r="C2210" s="21" t="s">
        <v>81</v>
      </c>
      <c r="D2210" s="21" t="s">
        <v>3124</v>
      </c>
      <c r="E2210" s="136" t="s">
        <v>450</v>
      </c>
      <c r="F2210" s="136"/>
      <c r="G2210" s="22" t="s">
        <v>220</v>
      </c>
      <c r="H2210" s="25">
        <v>18</v>
      </c>
      <c r="I2210" s="24">
        <v>1.8199999999999998</v>
      </c>
      <c r="J2210" s="24">
        <v>32.76</v>
      </c>
    </row>
    <row r="2211" spans="1:10" ht="24" customHeight="1">
      <c r="A2211" s="21" t="s">
        <v>2065</v>
      </c>
      <c r="B2211" s="23" t="s">
        <v>3125</v>
      </c>
      <c r="C2211" s="21" t="s">
        <v>81</v>
      </c>
      <c r="D2211" s="21" t="s">
        <v>3126</v>
      </c>
      <c r="E2211" s="136" t="s">
        <v>450</v>
      </c>
      <c r="F2211" s="136"/>
      <c r="G2211" s="22" t="s">
        <v>76</v>
      </c>
      <c r="H2211" s="25">
        <v>0.15</v>
      </c>
      <c r="I2211" s="24">
        <v>8.7200000000000006</v>
      </c>
      <c r="J2211" s="24">
        <v>1.3</v>
      </c>
    </row>
    <row r="2212" spans="1:10" ht="24" customHeight="1">
      <c r="A2212" s="21" t="s">
        <v>2065</v>
      </c>
      <c r="B2212" s="23" t="s">
        <v>2321</v>
      </c>
      <c r="C2212" s="21" t="s">
        <v>81</v>
      </c>
      <c r="D2212" s="21" t="s">
        <v>2322</v>
      </c>
      <c r="E2212" s="136" t="s">
        <v>2318</v>
      </c>
      <c r="F2212" s="136"/>
      <c r="G2212" s="22" t="s">
        <v>121</v>
      </c>
      <c r="H2212" s="25">
        <v>3</v>
      </c>
      <c r="I2212" s="24">
        <v>9.16</v>
      </c>
      <c r="J2212" s="24">
        <v>27.48</v>
      </c>
    </row>
    <row r="2213" spans="1:10">
      <c r="A2213" s="39"/>
      <c r="B2213" s="39"/>
      <c r="C2213" s="39"/>
      <c r="D2213" s="39"/>
      <c r="E2213" s="39" t="s">
        <v>2067</v>
      </c>
      <c r="F2213" s="40">
        <v>79.08</v>
      </c>
      <c r="G2213" s="39" t="s">
        <v>2068</v>
      </c>
      <c r="H2213" s="40">
        <v>0</v>
      </c>
      <c r="I2213" s="39" t="s">
        <v>2069</v>
      </c>
      <c r="J2213" s="40">
        <v>79.08</v>
      </c>
    </row>
    <row r="2214" spans="1:10">
      <c r="A2214" s="39"/>
      <c r="B2214" s="39"/>
      <c r="C2214" s="39"/>
      <c r="D2214" s="39"/>
      <c r="E2214" s="39" t="s">
        <v>2070</v>
      </c>
      <c r="F2214" s="40">
        <v>49.043232000000003</v>
      </c>
      <c r="G2214" s="39"/>
      <c r="H2214" s="137" t="s">
        <v>2071</v>
      </c>
      <c r="I2214" s="137"/>
      <c r="J2214" s="40">
        <v>238.25</v>
      </c>
    </row>
    <row r="2215" spans="1:10" ht="30" customHeight="1" thickBot="1">
      <c r="A2215" s="34"/>
      <c r="B2215" s="34"/>
      <c r="C2215" s="34"/>
      <c r="D2215" s="34"/>
      <c r="E2215" s="34"/>
      <c r="F2215" s="34"/>
      <c r="G2215" s="34" t="s">
        <v>2072</v>
      </c>
      <c r="H2215" s="36">
        <v>15</v>
      </c>
      <c r="I2215" s="34" t="s">
        <v>2073</v>
      </c>
      <c r="J2215" s="35">
        <v>3573.75</v>
      </c>
    </row>
    <row r="2216" spans="1:10" ht="0.95" customHeight="1" thickTop="1">
      <c r="A2216" s="15"/>
      <c r="B2216" s="15"/>
      <c r="C2216" s="15"/>
      <c r="D2216" s="15"/>
      <c r="E2216" s="15"/>
      <c r="F2216" s="15"/>
      <c r="G2216" s="15"/>
      <c r="H2216" s="15"/>
      <c r="I2216" s="15"/>
      <c r="J2216" s="15"/>
    </row>
    <row r="2217" spans="1:10" ht="18" customHeight="1">
      <c r="A2217" s="2" t="s">
        <v>3127</v>
      </c>
      <c r="B2217" s="4" t="s">
        <v>63</v>
      </c>
      <c r="C2217" s="2" t="s">
        <v>64</v>
      </c>
      <c r="D2217" s="2" t="s">
        <v>8</v>
      </c>
      <c r="E2217" s="134" t="s">
        <v>65</v>
      </c>
      <c r="F2217" s="134"/>
      <c r="G2217" s="3" t="s">
        <v>66</v>
      </c>
      <c r="H2217" s="4" t="s">
        <v>67</v>
      </c>
      <c r="I2217" s="4" t="s">
        <v>2063</v>
      </c>
      <c r="J2217" s="4" t="s">
        <v>69</v>
      </c>
    </row>
    <row r="2218" spans="1:10" ht="36" customHeight="1">
      <c r="A2218" s="9" t="s">
        <v>2064</v>
      </c>
      <c r="B2218" s="14" t="s">
        <v>1878</v>
      </c>
      <c r="C2218" s="9" t="s">
        <v>81</v>
      </c>
      <c r="D2218" s="9" t="s">
        <v>1879</v>
      </c>
      <c r="E2218" s="135" t="s">
        <v>219</v>
      </c>
      <c r="F2218" s="135"/>
      <c r="G2218" s="10" t="s">
        <v>76</v>
      </c>
      <c r="H2218" s="13">
        <v>1</v>
      </c>
      <c r="I2218" s="11">
        <v>26.87</v>
      </c>
      <c r="J2218" s="11">
        <v>26.87</v>
      </c>
    </row>
    <row r="2219" spans="1:10" ht="36" customHeight="1">
      <c r="A2219" s="16" t="s">
        <v>2075</v>
      </c>
      <c r="B2219" s="18" t="s">
        <v>3083</v>
      </c>
      <c r="C2219" s="16" t="s">
        <v>81</v>
      </c>
      <c r="D2219" s="16" t="s">
        <v>3084</v>
      </c>
      <c r="E2219" s="138" t="s">
        <v>219</v>
      </c>
      <c r="F2219" s="138"/>
      <c r="G2219" s="17" t="s">
        <v>76</v>
      </c>
      <c r="H2219" s="20">
        <v>1</v>
      </c>
      <c r="I2219" s="19">
        <v>5.68</v>
      </c>
      <c r="J2219" s="19">
        <v>5.68</v>
      </c>
    </row>
    <row r="2220" spans="1:10" ht="36" customHeight="1">
      <c r="A2220" s="16" t="s">
        <v>2075</v>
      </c>
      <c r="B2220" s="18" t="s">
        <v>3128</v>
      </c>
      <c r="C2220" s="16" t="s">
        <v>81</v>
      </c>
      <c r="D2220" s="16" t="s">
        <v>3129</v>
      </c>
      <c r="E2220" s="138" t="s">
        <v>219</v>
      </c>
      <c r="F2220" s="138"/>
      <c r="G2220" s="17" t="s">
        <v>76</v>
      </c>
      <c r="H2220" s="20">
        <v>1</v>
      </c>
      <c r="I2220" s="19">
        <v>21.19</v>
      </c>
      <c r="J2220" s="19">
        <v>21.19</v>
      </c>
    </row>
    <row r="2221" spans="1:10">
      <c r="A2221" s="39"/>
      <c r="B2221" s="39"/>
      <c r="C2221" s="39"/>
      <c r="D2221" s="39"/>
      <c r="E2221" s="39" t="s">
        <v>2067</v>
      </c>
      <c r="F2221" s="40">
        <v>12.81</v>
      </c>
      <c r="G2221" s="39" t="s">
        <v>2068</v>
      </c>
      <c r="H2221" s="40">
        <v>0</v>
      </c>
      <c r="I2221" s="39" t="s">
        <v>2069</v>
      </c>
      <c r="J2221" s="40">
        <v>12.81</v>
      </c>
    </row>
    <row r="2222" spans="1:10">
      <c r="A2222" s="39"/>
      <c r="B2222" s="39"/>
      <c r="C2222" s="39"/>
      <c r="D2222" s="39"/>
      <c r="E2222" s="39" t="s">
        <v>2070</v>
      </c>
      <c r="F2222" s="40">
        <v>6.9647040000000002</v>
      </c>
      <c r="G2222" s="39"/>
      <c r="H2222" s="137" t="s">
        <v>2071</v>
      </c>
      <c r="I2222" s="137"/>
      <c r="J2222" s="40">
        <v>33.83</v>
      </c>
    </row>
    <row r="2223" spans="1:10" ht="30" customHeight="1" thickBot="1">
      <c r="A2223" s="34"/>
      <c r="B2223" s="34"/>
      <c r="C2223" s="34"/>
      <c r="D2223" s="34"/>
      <c r="E2223" s="34"/>
      <c r="F2223" s="34"/>
      <c r="G2223" s="34" t="s">
        <v>2072</v>
      </c>
      <c r="H2223" s="36">
        <v>2</v>
      </c>
      <c r="I2223" s="34" t="s">
        <v>2073</v>
      </c>
      <c r="J2223" s="35">
        <v>67.66</v>
      </c>
    </row>
    <row r="2224" spans="1:10" ht="0.95" customHeight="1" thickTop="1">
      <c r="A2224" s="15"/>
      <c r="B2224" s="15"/>
      <c r="C2224" s="15"/>
      <c r="D2224" s="15"/>
      <c r="E2224" s="15"/>
      <c r="F2224" s="15"/>
      <c r="G2224" s="15"/>
      <c r="H2224" s="15"/>
      <c r="I2224" s="15"/>
      <c r="J2224" s="15"/>
    </row>
    <row r="2225" spans="1:10" ht="18" customHeight="1">
      <c r="A2225" s="2" t="s">
        <v>3130</v>
      </c>
      <c r="B2225" s="4" t="s">
        <v>63</v>
      </c>
      <c r="C2225" s="2" t="s">
        <v>64</v>
      </c>
      <c r="D2225" s="2" t="s">
        <v>8</v>
      </c>
      <c r="E2225" s="134" t="s">
        <v>65</v>
      </c>
      <c r="F2225" s="134"/>
      <c r="G2225" s="3" t="s">
        <v>66</v>
      </c>
      <c r="H2225" s="4" t="s">
        <v>67</v>
      </c>
      <c r="I2225" s="4" t="s">
        <v>2063</v>
      </c>
      <c r="J2225" s="4" t="s">
        <v>69</v>
      </c>
    </row>
    <row r="2226" spans="1:10" ht="48" customHeight="1">
      <c r="A2226" s="9" t="s">
        <v>2064</v>
      </c>
      <c r="B2226" s="14" t="s">
        <v>1121</v>
      </c>
      <c r="C2226" s="9" t="s">
        <v>81</v>
      </c>
      <c r="D2226" s="9" t="s">
        <v>1122</v>
      </c>
      <c r="E2226" s="135" t="s">
        <v>219</v>
      </c>
      <c r="F2226" s="135"/>
      <c r="G2226" s="10" t="s">
        <v>76</v>
      </c>
      <c r="H2226" s="13">
        <v>1</v>
      </c>
      <c r="I2226" s="11">
        <v>1138.29</v>
      </c>
      <c r="J2226" s="11">
        <v>1138.29</v>
      </c>
    </row>
    <row r="2227" spans="1:10" ht="48" customHeight="1">
      <c r="A2227" s="16" t="s">
        <v>2075</v>
      </c>
      <c r="B2227" s="18" t="s">
        <v>3131</v>
      </c>
      <c r="C2227" s="16" t="s">
        <v>81</v>
      </c>
      <c r="D2227" s="16" t="s">
        <v>3132</v>
      </c>
      <c r="E2227" s="138" t="s">
        <v>75</v>
      </c>
      <c r="F2227" s="138"/>
      <c r="G2227" s="17" t="s">
        <v>154</v>
      </c>
      <c r="H2227" s="20">
        <v>1.9400000000000001E-2</v>
      </c>
      <c r="I2227" s="19">
        <v>446.02</v>
      </c>
      <c r="J2227" s="19">
        <v>8.65</v>
      </c>
    </row>
    <row r="2228" spans="1:10" ht="24" customHeight="1">
      <c r="A2228" s="16" t="s">
        <v>2075</v>
      </c>
      <c r="B2228" s="18" t="s">
        <v>3041</v>
      </c>
      <c r="C2228" s="16" t="s">
        <v>81</v>
      </c>
      <c r="D2228" s="16" t="s">
        <v>3042</v>
      </c>
      <c r="E2228" s="138" t="s">
        <v>75</v>
      </c>
      <c r="F2228" s="138"/>
      <c r="G2228" s="17" t="s">
        <v>121</v>
      </c>
      <c r="H2228" s="20">
        <v>0.63419999999999999</v>
      </c>
      <c r="I2228" s="19">
        <v>13.04</v>
      </c>
      <c r="J2228" s="19">
        <v>8.26</v>
      </c>
    </row>
    <row r="2229" spans="1:10" ht="24" customHeight="1">
      <c r="A2229" s="16" t="s">
        <v>2075</v>
      </c>
      <c r="B2229" s="18" t="s">
        <v>3043</v>
      </c>
      <c r="C2229" s="16" t="s">
        <v>81</v>
      </c>
      <c r="D2229" s="16" t="s">
        <v>3044</v>
      </c>
      <c r="E2229" s="138" t="s">
        <v>75</v>
      </c>
      <c r="F2229" s="138"/>
      <c r="G2229" s="17" t="s">
        <v>121</v>
      </c>
      <c r="H2229" s="20">
        <v>0.63419999999999999</v>
      </c>
      <c r="I2229" s="19">
        <v>16.97</v>
      </c>
      <c r="J2229" s="19">
        <v>10.76</v>
      </c>
    </row>
    <row r="2230" spans="1:10" ht="36" customHeight="1">
      <c r="A2230" s="21" t="s">
        <v>2065</v>
      </c>
      <c r="B2230" s="23" t="s">
        <v>3133</v>
      </c>
      <c r="C2230" s="21" t="s">
        <v>81</v>
      </c>
      <c r="D2230" s="21" t="s">
        <v>3134</v>
      </c>
      <c r="E2230" s="136" t="s">
        <v>450</v>
      </c>
      <c r="F2230" s="136"/>
      <c r="G2230" s="22" t="s">
        <v>76</v>
      </c>
      <c r="H2230" s="25">
        <v>1</v>
      </c>
      <c r="I2230" s="24">
        <v>1110.6199999999999</v>
      </c>
      <c r="J2230" s="24">
        <v>1110.6199999999999</v>
      </c>
    </row>
    <row r="2231" spans="1:10">
      <c r="A2231" s="39"/>
      <c r="B2231" s="39"/>
      <c r="C2231" s="39"/>
      <c r="D2231" s="39"/>
      <c r="E2231" s="39" t="s">
        <v>2067</v>
      </c>
      <c r="F2231" s="40">
        <v>16.309999999999999</v>
      </c>
      <c r="G2231" s="39" t="s">
        <v>2068</v>
      </c>
      <c r="H2231" s="40">
        <v>0</v>
      </c>
      <c r="I2231" s="39" t="s">
        <v>2069</v>
      </c>
      <c r="J2231" s="40">
        <v>16.309999999999999</v>
      </c>
    </row>
    <row r="2232" spans="1:10">
      <c r="A2232" s="39"/>
      <c r="B2232" s="39"/>
      <c r="C2232" s="39"/>
      <c r="D2232" s="39"/>
      <c r="E2232" s="39" t="s">
        <v>2070</v>
      </c>
      <c r="F2232" s="40">
        <v>295.04476799999998</v>
      </c>
      <c r="G2232" s="39"/>
      <c r="H2232" s="137" t="s">
        <v>2071</v>
      </c>
      <c r="I2232" s="137"/>
      <c r="J2232" s="40">
        <v>1433.33</v>
      </c>
    </row>
    <row r="2233" spans="1:10" ht="30" customHeight="1" thickBot="1">
      <c r="A2233" s="34"/>
      <c r="B2233" s="34"/>
      <c r="C2233" s="34"/>
      <c r="D2233" s="34"/>
      <c r="E2233" s="34"/>
      <c r="F2233" s="34"/>
      <c r="G2233" s="34" t="s">
        <v>2072</v>
      </c>
      <c r="H2233" s="36">
        <v>1</v>
      </c>
      <c r="I2233" s="34" t="s">
        <v>2073</v>
      </c>
      <c r="J2233" s="35">
        <v>1433.33</v>
      </c>
    </row>
    <row r="2234" spans="1:10" ht="0.95" customHeight="1" thickTop="1">
      <c r="A2234" s="15"/>
      <c r="B2234" s="15"/>
      <c r="C2234" s="15"/>
      <c r="D2234" s="15"/>
      <c r="E2234" s="15"/>
      <c r="F2234" s="15"/>
      <c r="G2234" s="15"/>
      <c r="H2234" s="15"/>
      <c r="I2234" s="15"/>
      <c r="J2234" s="15"/>
    </row>
    <row r="2235" spans="1:10" ht="18" customHeight="1">
      <c r="A2235" s="2" t="s">
        <v>3135</v>
      </c>
      <c r="B2235" s="4" t="s">
        <v>63</v>
      </c>
      <c r="C2235" s="2" t="s">
        <v>64</v>
      </c>
      <c r="D2235" s="2" t="s">
        <v>8</v>
      </c>
      <c r="E2235" s="134" t="s">
        <v>65</v>
      </c>
      <c r="F2235" s="134"/>
      <c r="G2235" s="3" t="s">
        <v>66</v>
      </c>
      <c r="H2235" s="4" t="s">
        <v>67</v>
      </c>
      <c r="I2235" s="4" t="s">
        <v>2063</v>
      </c>
      <c r="J2235" s="4" t="s">
        <v>69</v>
      </c>
    </row>
    <row r="2236" spans="1:10" ht="24" customHeight="1">
      <c r="A2236" s="9" t="s">
        <v>2064</v>
      </c>
      <c r="B2236" s="14" t="s">
        <v>1580</v>
      </c>
      <c r="C2236" s="9" t="s">
        <v>188</v>
      </c>
      <c r="D2236" s="9" t="s">
        <v>1581</v>
      </c>
      <c r="E2236" s="135" t="s">
        <v>1018</v>
      </c>
      <c r="F2236" s="135"/>
      <c r="G2236" s="10" t="s">
        <v>191</v>
      </c>
      <c r="H2236" s="13">
        <v>1</v>
      </c>
      <c r="I2236" s="11">
        <v>90.34</v>
      </c>
      <c r="J2236" s="11">
        <v>90.34</v>
      </c>
    </row>
    <row r="2237" spans="1:10" ht="24" customHeight="1">
      <c r="A2237" s="16" t="s">
        <v>2075</v>
      </c>
      <c r="B2237" s="18" t="s">
        <v>2308</v>
      </c>
      <c r="C2237" s="16" t="s">
        <v>188</v>
      </c>
      <c r="D2237" s="16" t="s">
        <v>2309</v>
      </c>
      <c r="E2237" s="138" t="s">
        <v>2306</v>
      </c>
      <c r="F2237" s="138"/>
      <c r="G2237" s="17" t="s">
        <v>2307</v>
      </c>
      <c r="H2237" s="20">
        <v>1</v>
      </c>
      <c r="I2237" s="19">
        <v>2.73</v>
      </c>
      <c r="J2237" s="19">
        <v>2.73</v>
      </c>
    </row>
    <row r="2238" spans="1:10" ht="24" customHeight="1">
      <c r="A2238" s="16" t="s">
        <v>2075</v>
      </c>
      <c r="B2238" s="18" t="s">
        <v>2823</v>
      </c>
      <c r="C2238" s="16" t="s">
        <v>188</v>
      </c>
      <c r="D2238" s="16" t="s">
        <v>2824</v>
      </c>
      <c r="E2238" s="138" t="s">
        <v>2306</v>
      </c>
      <c r="F2238" s="138"/>
      <c r="G2238" s="17" t="s">
        <v>2307</v>
      </c>
      <c r="H2238" s="20">
        <v>1</v>
      </c>
      <c r="I2238" s="19">
        <v>2.65</v>
      </c>
      <c r="J2238" s="19">
        <v>2.65</v>
      </c>
    </row>
    <row r="2239" spans="1:10" ht="36" customHeight="1">
      <c r="A2239" s="21" t="s">
        <v>2065</v>
      </c>
      <c r="B2239" s="23" t="s">
        <v>3136</v>
      </c>
      <c r="C2239" s="21" t="s">
        <v>188</v>
      </c>
      <c r="D2239" s="21" t="s">
        <v>3137</v>
      </c>
      <c r="E2239" s="136" t="s">
        <v>450</v>
      </c>
      <c r="F2239" s="136"/>
      <c r="G2239" s="22" t="s">
        <v>191</v>
      </c>
      <c r="H2239" s="25">
        <v>1</v>
      </c>
      <c r="I2239" s="24">
        <v>62.9</v>
      </c>
      <c r="J2239" s="24">
        <v>62.9</v>
      </c>
    </row>
    <row r="2240" spans="1:10" ht="24" customHeight="1">
      <c r="A2240" s="21" t="s">
        <v>2065</v>
      </c>
      <c r="B2240" s="23" t="s">
        <v>2829</v>
      </c>
      <c r="C2240" s="21" t="s">
        <v>81</v>
      </c>
      <c r="D2240" s="21" t="s">
        <v>2830</v>
      </c>
      <c r="E2240" s="136" t="s">
        <v>2318</v>
      </c>
      <c r="F2240" s="136"/>
      <c r="G2240" s="22" t="s">
        <v>121</v>
      </c>
      <c r="H2240" s="25">
        <v>1</v>
      </c>
      <c r="I2240" s="24">
        <v>12.9</v>
      </c>
      <c r="J2240" s="24">
        <v>12.9</v>
      </c>
    </row>
    <row r="2241" spans="1:10" ht="24" customHeight="1">
      <c r="A2241" s="21" t="s">
        <v>2065</v>
      </c>
      <c r="B2241" s="23" t="s">
        <v>2321</v>
      </c>
      <c r="C2241" s="21" t="s">
        <v>81</v>
      </c>
      <c r="D2241" s="21" t="s">
        <v>2322</v>
      </c>
      <c r="E2241" s="136" t="s">
        <v>2318</v>
      </c>
      <c r="F2241" s="136"/>
      <c r="G2241" s="22" t="s">
        <v>121</v>
      </c>
      <c r="H2241" s="25">
        <v>1</v>
      </c>
      <c r="I2241" s="24">
        <v>9.16</v>
      </c>
      <c r="J2241" s="24">
        <v>9.16</v>
      </c>
    </row>
    <row r="2242" spans="1:10">
      <c r="A2242" s="39"/>
      <c r="B2242" s="39"/>
      <c r="C2242" s="39"/>
      <c r="D2242" s="39"/>
      <c r="E2242" s="39" t="s">
        <v>2067</v>
      </c>
      <c r="F2242" s="40">
        <v>22.06</v>
      </c>
      <c r="G2242" s="39" t="s">
        <v>2068</v>
      </c>
      <c r="H2242" s="40">
        <v>0</v>
      </c>
      <c r="I2242" s="39" t="s">
        <v>2069</v>
      </c>
      <c r="J2242" s="40">
        <v>22.06</v>
      </c>
    </row>
    <row r="2243" spans="1:10">
      <c r="A2243" s="39"/>
      <c r="B2243" s="39"/>
      <c r="C2243" s="39"/>
      <c r="D2243" s="39"/>
      <c r="E2243" s="39" t="s">
        <v>2070</v>
      </c>
      <c r="F2243" s="40">
        <v>23.416128</v>
      </c>
      <c r="G2243" s="39"/>
      <c r="H2243" s="137" t="s">
        <v>2071</v>
      </c>
      <c r="I2243" s="137"/>
      <c r="J2243" s="40">
        <v>113.76</v>
      </c>
    </row>
    <row r="2244" spans="1:10" ht="30" customHeight="1" thickBot="1">
      <c r="A2244" s="34"/>
      <c r="B2244" s="34"/>
      <c r="C2244" s="34"/>
      <c r="D2244" s="34"/>
      <c r="E2244" s="34"/>
      <c r="F2244" s="34"/>
      <c r="G2244" s="34" t="s">
        <v>2072</v>
      </c>
      <c r="H2244" s="36">
        <v>2</v>
      </c>
      <c r="I2244" s="34" t="s">
        <v>2073</v>
      </c>
      <c r="J2244" s="35">
        <v>227.52</v>
      </c>
    </row>
    <row r="2245" spans="1:10" ht="0.95" customHeight="1" thickTop="1">
      <c r="A2245" s="15"/>
      <c r="B2245" s="15"/>
      <c r="C2245" s="15"/>
      <c r="D2245" s="15"/>
      <c r="E2245" s="15"/>
      <c r="F2245" s="15"/>
      <c r="G2245" s="15"/>
      <c r="H2245" s="15"/>
      <c r="I2245" s="15"/>
      <c r="J2245" s="15"/>
    </row>
    <row r="2246" spans="1:10" ht="18" customHeight="1">
      <c r="A2246" s="2" t="s">
        <v>3138</v>
      </c>
      <c r="B2246" s="4" t="s">
        <v>63</v>
      </c>
      <c r="C2246" s="2" t="s">
        <v>64</v>
      </c>
      <c r="D2246" s="2" t="s">
        <v>8</v>
      </c>
      <c r="E2246" s="134" t="s">
        <v>65</v>
      </c>
      <c r="F2246" s="134"/>
      <c r="G2246" s="3" t="s">
        <v>66</v>
      </c>
      <c r="H2246" s="4" t="s">
        <v>67</v>
      </c>
      <c r="I2246" s="4" t="s">
        <v>2063</v>
      </c>
      <c r="J2246" s="4" t="s">
        <v>69</v>
      </c>
    </row>
    <row r="2247" spans="1:10" ht="24" customHeight="1">
      <c r="A2247" s="9" t="s">
        <v>2064</v>
      </c>
      <c r="B2247" s="14" t="s">
        <v>1188</v>
      </c>
      <c r="C2247" s="9" t="s">
        <v>188</v>
      </c>
      <c r="D2247" s="9" t="s">
        <v>1189</v>
      </c>
      <c r="E2247" s="135" t="s">
        <v>1155</v>
      </c>
      <c r="F2247" s="135"/>
      <c r="G2247" s="10" t="s">
        <v>191</v>
      </c>
      <c r="H2247" s="13">
        <v>1</v>
      </c>
      <c r="I2247" s="11">
        <v>19.829999999999998</v>
      </c>
      <c r="J2247" s="11">
        <v>19.829999999999998</v>
      </c>
    </row>
    <row r="2248" spans="1:10" ht="24" customHeight="1">
      <c r="A2248" s="16" t="s">
        <v>2075</v>
      </c>
      <c r="B2248" s="18" t="s">
        <v>2308</v>
      </c>
      <c r="C2248" s="16" t="s">
        <v>188</v>
      </c>
      <c r="D2248" s="16" t="s">
        <v>2309</v>
      </c>
      <c r="E2248" s="138" t="s">
        <v>2306</v>
      </c>
      <c r="F2248" s="138"/>
      <c r="G2248" s="17" t="s">
        <v>2307</v>
      </c>
      <c r="H2248" s="20">
        <v>0.2</v>
      </c>
      <c r="I2248" s="19">
        <v>2.73</v>
      </c>
      <c r="J2248" s="19">
        <v>0.54</v>
      </c>
    </row>
    <row r="2249" spans="1:10" ht="24" customHeight="1">
      <c r="A2249" s="16" t="s">
        <v>2075</v>
      </c>
      <c r="B2249" s="18" t="s">
        <v>2689</v>
      </c>
      <c r="C2249" s="16" t="s">
        <v>188</v>
      </c>
      <c r="D2249" s="16" t="s">
        <v>2690</v>
      </c>
      <c r="E2249" s="138" t="s">
        <v>2306</v>
      </c>
      <c r="F2249" s="138"/>
      <c r="G2249" s="17" t="s">
        <v>2307</v>
      </c>
      <c r="H2249" s="20">
        <v>0.2</v>
      </c>
      <c r="I2249" s="19">
        <v>2.67</v>
      </c>
      <c r="J2249" s="19">
        <v>0.53</v>
      </c>
    </row>
    <row r="2250" spans="1:10" ht="24" customHeight="1">
      <c r="A2250" s="21" t="s">
        <v>2065</v>
      </c>
      <c r="B2250" s="23" t="s">
        <v>3139</v>
      </c>
      <c r="C2250" s="21" t="s">
        <v>81</v>
      </c>
      <c r="D2250" s="21" t="s">
        <v>3140</v>
      </c>
      <c r="E2250" s="136" t="s">
        <v>450</v>
      </c>
      <c r="F2250" s="136"/>
      <c r="G2250" s="22" t="s">
        <v>76</v>
      </c>
      <c r="H2250" s="25">
        <v>1</v>
      </c>
      <c r="I2250" s="24">
        <v>14.35</v>
      </c>
      <c r="J2250" s="24">
        <v>14.35</v>
      </c>
    </row>
    <row r="2251" spans="1:10" ht="24" customHeight="1">
      <c r="A2251" s="21" t="s">
        <v>2065</v>
      </c>
      <c r="B2251" s="23" t="s">
        <v>2694</v>
      </c>
      <c r="C2251" s="21" t="s">
        <v>81</v>
      </c>
      <c r="D2251" s="21" t="s">
        <v>2695</v>
      </c>
      <c r="E2251" s="136" t="s">
        <v>2318</v>
      </c>
      <c r="F2251" s="136"/>
      <c r="G2251" s="22" t="s">
        <v>121</v>
      </c>
      <c r="H2251" s="25">
        <v>0.2</v>
      </c>
      <c r="I2251" s="24">
        <v>12.9</v>
      </c>
      <c r="J2251" s="24">
        <v>2.58</v>
      </c>
    </row>
    <row r="2252" spans="1:10" ht="24" customHeight="1">
      <c r="A2252" s="21" t="s">
        <v>2065</v>
      </c>
      <c r="B2252" s="23" t="s">
        <v>2321</v>
      </c>
      <c r="C2252" s="21" t="s">
        <v>81</v>
      </c>
      <c r="D2252" s="21" t="s">
        <v>2322</v>
      </c>
      <c r="E2252" s="136" t="s">
        <v>2318</v>
      </c>
      <c r="F2252" s="136"/>
      <c r="G2252" s="22" t="s">
        <v>121</v>
      </c>
      <c r="H2252" s="25">
        <v>0.2</v>
      </c>
      <c r="I2252" s="24">
        <v>9.16</v>
      </c>
      <c r="J2252" s="24">
        <v>1.83</v>
      </c>
    </row>
    <row r="2253" spans="1:10">
      <c r="A2253" s="39"/>
      <c r="B2253" s="39"/>
      <c r="C2253" s="39"/>
      <c r="D2253" s="39"/>
      <c r="E2253" s="39" t="s">
        <v>2067</v>
      </c>
      <c r="F2253" s="40">
        <v>4.41</v>
      </c>
      <c r="G2253" s="39" t="s">
        <v>2068</v>
      </c>
      <c r="H2253" s="40">
        <v>0</v>
      </c>
      <c r="I2253" s="39" t="s">
        <v>2069</v>
      </c>
      <c r="J2253" s="40">
        <v>4.41</v>
      </c>
    </row>
    <row r="2254" spans="1:10">
      <c r="A2254" s="39"/>
      <c r="B2254" s="39"/>
      <c r="C2254" s="39"/>
      <c r="D2254" s="39"/>
      <c r="E2254" s="39" t="s">
        <v>2070</v>
      </c>
      <c r="F2254" s="40">
        <v>5.1399359999999996</v>
      </c>
      <c r="G2254" s="39"/>
      <c r="H2254" s="137" t="s">
        <v>2071</v>
      </c>
      <c r="I2254" s="137"/>
      <c r="J2254" s="40">
        <v>24.97</v>
      </c>
    </row>
    <row r="2255" spans="1:10" ht="30" customHeight="1" thickBot="1">
      <c r="A2255" s="34"/>
      <c r="B2255" s="34"/>
      <c r="C2255" s="34"/>
      <c r="D2255" s="34"/>
      <c r="E2255" s="34"/>
      <c r="F2255" s="34"/>
      <c r="G2255" s="34" t="s">
        <v>2072</v>
      </c>
      <c r="H2255" s="36">
        <v>49</v>
      </c>
      <c r="I2255" s="34" t="s">
        <v>2073</v>
      </c>
      <c r="J2255" s="35">
        <v>1223.53</v>
      </c>
    </row>
    <row r="2256" spans="1:10" ht="0.95" customHeight="1" thickTop="1">
      <c r="A2256" s="15"/>
      <c r="B2256" s="15"/>
      <c r="C2256" s="15"/>
      <c r="D2256" s="15"/>
      <c r="E2256" s="15"/>
      <c r="F2256" s="15"/>
      <c r="G2256" s="15"/>
      <c r="H2256" s="15"/>
      <c r="I2256" s="15"/>
      <c r="J2256" s="15"/>
    </row>
    <row r="2257" spans="1:10" ht="18" customHeight="1">
      <c r="A2257" s="2" t="s">
        <v>3141</v>
      </c>
      <c r="B2257" s="4" t="s">
        <v>63</v>
      </c>
      <c r="C2257" s="2" t="s">
        <v>64</v>
      </c>
      <c r="D2257" s="2" t="s">
        <v>8</v>
      </c>
      <c r="E2257" s="134" t="s">
        <v>65</v>
      </c>
      <c r="F2257" s="134"/>
      <c r="G2257" s="3" t="s">
        <v>66</v>
      </c>
      <c r="H2257" s="4" t="s">
        <v>67</v>
      </c>
      <c r="I2257" s="4" t="s">
        <v>2063</v>
      </c>
      <c r="J2257" s="4" t="s">
        <v>69</v>
      </c>
    </row>
    <row r="2258" spans="1:10" ht="24" customHeight="1">
      <c r="A2258" s="9" t="s">
        <v>2064</v>
      </c>
      <c r="B2258" s="14" t="s">
        <v>1407</v>
      </c>
      <c r="C2258" s="9" t="s">
        <v>188</v>
      </c>
      <c r="D2258" s="9" t="s">
        <v>1408</v>
      </c>
      <c r="E2258" s="135" t="s">
        <v>811</v>
      </c>
      <c r="F2258" s="135"/>
      <c r="G2258" s="10" t="s">
        <v>191</v>
      </c>
      <c r="H2258" s="13">
        <v>1</v>
      </c>
      <c r="I2258" s="11">
        <v>52.9</v>
      </c>
      <c r="J2258" s="11">
        <v>52.9</v>
      </c>
    </row>
    <row r="2259" spans="1:10" ht="24" customHeight="1">
      <c r="A2259" s="16" t="s">
        <v>2075</v>
      </c>
      <c r="B2259" s="18" t="s">
        <v>2308</v>
      </c>
      <c r="C2259" s="16" t="s">
        <v>188</v>
      </c>
      <c r="D2259" s="16" t="s">
        <v>2309</v>
      </c>
      <c r="E2259" s="138" t="s">
        <v>2306</v>
      </c>
      <c r="F2259" s="138"/>
      <c r="G2259" s="17" t="s">
        <v>2307</v>
      </c>
      <c r="H2259" s="20">
        <v>0.7</v>
      </c>
      <c r="I2259" s="19">
        <v>2.73</v>
      </c>
      <c r="J2259" s="19">
        <v>1.9100000000000001</v>
      </c>
    </row>
    <row r="2260" spans="1:10" ht="24" customHeight="1">
      <c r="A2260" s="16" t="s">
        <v>2075</v>
      </c>
      <c r="B2260" s="18" t="s">
        <v>2823</v>
      </c>
      <c r="C2260" s="16" t="s">
        <v>188</v>
      </c>
      <c r="D2260" s="16" t="s">
        <v>2824</v>
      </c>
      <c r="E2260" s="138" t="s">
        <v>2306</v>
      </c>
      <c r="F2260" s="138"/>
      <c r="G2260" s="17" t="s">
        <v>2307</v>
      </c>
      <c r="H2260" s="20">
        <v>0.7</v>
      </c>
      <c r="I2260" s="19">
        <v>2.65</v>
      </c>
      <c r="J2260" s="19">
        <v>1.85</v>
      </c>
    </row>
    <row r="2261" spans="1:10" ht="24" customHeight="1">
      <c r="A2261" s="21" t="s">
        <v>2065</v>
      </c>
      <c r="B2261" s="23" t="s">
        <v>3142</v>
      </c>
      <c r="C2261" s="21" t="s">
        <v>188</v>
      </c>
      <c r="D2261" s="21" t="s">
        <v>3143</v>
      </c>
      <c r="E2261" s="136" t="s">
        <v>450</v>
      </c>
      <c r="F2261" s="136"/>
      <c r="G2261" s="22" t="s">
        <v>191</v>
      </c>
      <c r="H2261" s="25">
        <v>1</v>
      </c>
      <c r="I2261" s="24">
        <v>33.700000000000003</v>
      </c>
      <c r="J2261" s="24">
        <v>33.700000000000003</v>
      </c>
    </row>
    <row r="2262" spans="1:10" ht="24" customHeight="1">
      <c r="A2262" s="21" t="s">
        <v>2065</v>
      </c>
      <c r="B2262" s="23" t="s">
        <v>2829</v>
      </c>
      <c r="C2262" s="21" t="s">
        <v>81</v>
      </c>
      <c r="D2262" s="21" t="s">
        <v>2830</v>
      </c>
      <c r="E2262" s="136" t="s">
        <v>2318</v>
      </c>
      <c r="F2262" s="136"/>
      <c r="G2262" s="22" t="s">
        <v>121</v>
      </c>
      <c r="H2262" s="25">
        <v>0.7</v>
      </c>
      <c r="I2262" s="24">
        <v>12.9</v>
      </c>
      <c r="J2262" s="24">
        <v>9.0299999999999994</v>
      </c>
    </row>
    <row r="2263" spans="1:10" ht="24" customHeight="1">
      <c r="A2263" s="21" t="s">
        <v>2065</v>
      </c>
      <c r="B2263" s="23" t="s">
        <v>2321</v>
      </c>
      <c r="C2263" s="21" t="s">
        <v>81</v>
      </c>
      <c r="D2263" s="21" t="s">
        <v>2322</v>
      </c>
      <c r="E2263" s="136" t="s">
        <v>2318</v>
      </c>
      <c r="F2263" s="136"/>
      <c r="G2263" s="22" t="s">
        <v>121</v>
      </c>
      <c r="H2263" s="25">
        <v>0.7</v>
      </c>
      <c r="I2263" s="24">
        <v>9.16</v>
      </c>
      <c r="J2263" s="24">
        <v>6.41</v>
      </c>
    </row>
    <row r="2264" spans="1:10">
      <c r="A2264" s="39"/>
      <c r="B2264" s="39"/>
      <c r="C2264" s="39"/>
      <c r="D2264" s="39"/>
      <c r="E2264" s="39" t="s">
        <v>2067</v>
      </c>
      <c r="F2264" s="40">
        <v>15.44</v>
      </c>
      <c r="G2264" s="39" t="s">
        <v>2068</v>
      </c>
      <c r="H2264" s="40">
        <v>0</v>
      </c>
      <c r="I2264" s="39" t="s">
        <v>2069</v>
      </c>
      <c r="J2264" s="40">
        <v>15.44</v>
      </c>
    </row>
    <row r="2265" spans="1:10">
      <c r="A2265" s="39"/>
      <c r="B2265" s="39"/>
      <c r="C2265" s="39"/>
      <c r="D2265" s="39"/>
      <c r="E2265" s="39" t="s">
        <v>2070</v>
      </c>
      <c r="F2265" s="40">
        <v>13.711679999999999</v>
      </c>
      <c r="G2265" s="39"/>
      <c r="H2265" s="137" t="s">
        <v>2071</v>
      </c>
      <c r="I2265" s="137"/>
      <c r="J2265" s="40">
        <v>66.61</v>
      </c>
    </row>
    <row r="2266" spans="1:10" ht="30" customHeight="1" thickBot="1">
      <c r="A2266" s="34"/>
      <c r="B2266" s="34"/>
      <c r="C2266" s="34"/>
      <c r="D2266" s="34"/>
      <c r="E2266" s="34"/>
      <c r="F2266" s="34"/>
      <c r="G2266" s="34" t="s">
        <v>2072</v>
      </c>
      <c r="H2266" s="36">
        <v>1</v>
      </c>
      <c r="I2266" s="34" t="s">
        <v>2073</v>
      </c>
      <c r="J2266" s="35">
        <v>66.61</v>
      </c>
    </row>
    <row r="2267" spans="1:10" ht="0.95" customHeight="1" thickTop="1">
      <c r="A2267" s="15"/>
      <c r="B2267" s="15"/>
      <c r="C2267" s="15"/>
      <c r="D2267" s="15"/>
      <c r="E2267" s="15"/>
      <c r="F2267" s="15"/>
      <c r="G2267" s="15"/>
      <c r="H2267" s="15"/>
      <c r="I2267" s="15"/>
      <c r="J2267" s="15"/>
    </row>
    <row r="2268" spans="1:10" ht="18" customHeight="1">
      <c r="A2268" s="2" t="s">
        <v>3144</v>
      </c>
      <c r="B2268" s="4" t="s">
        <v>63</v>
      </c>
      <c r="C2268" s="2" t="s">
        <v>64</v>
      </c>
      <c r="D2268" s="2" t="s">
        <v>8</v>
      </c>
      <c r="E2268" s="134" t="s">
        <v>65</v>
      </c>
      <c r="F2268" s="134"/>
      <c r="G2268" s="3" t="s">
        <v>66</v>
      </c>
      <c r="H2268" s="4" t="s">
        <v>67</v>
      </c>
      <c r="I2268" s="4" t="s">
        <v>2063</v>
      </c>
      <c r="J2268" s="4" t="s">
        <v>69</v>
      </c>
    </row>
    <row r="2269" spans="1:10" ht="36" customHeight="1">
      <c r="A2269" s="9" t="s">
        <v>2064</v>
      </c>
      <c r="B2269" s="14" t="s">
        <v>962</v>
      </c>
      <c r="C2269" s="9" t="s">
        <v>81</v>
      </c>
      <c r="D2269" s="9" t="s">
        <v>963</v>
      </c>
      <c r="E2269" s="135" t="s">
        <v>219</v>
      </c>
      <c r="F2269" s="135"/>
      <c r="G2269" s="10" t="s">
        <v>76</v>
      </c>
      <c r="H2269" s="13">
        <v>1</v>
      </c>
      <c r="I2269" s="11">
        <v>9.17</v>
      </c>
      <c r="J2269" s="11">
        <v>9.17</v>
      </c>
    </row>
    <row r="2270" spans="1:10" ht="24" customHeight="1">
      <c r="A2270" s="16" t="s">
        <v>2075</v>
      </c>
      <c r="B2270" s="18" t="s">
        <v>3091</v>
      </c>
      <c r="C2270" s="16" t="s">
        <v>81</v>
      </c>
      <c r="D2270" s="16" t="s">
        <v>3092</v>
      </c>
      <c r="E2270" s="138" t="s">
        <v>75</v>
      </c>
      <c r="F2270" s="138"/>
      <c r="G2270" s="17" t="s">
        <v>154</v>
      </c>
      <c r="H2270" s="20">
        <v>8.9999999999999998E-4</v>
      </c>
      <c r="I2270" s="19">
        <v>436.48</v>
      </c>
      <c r="J2270" s="19">
        <v>0.39</v>
      </c>
    </row>
    <row r="2271" spans="1:10" ht="24" customHeight="1">
      <c r="A2271" s="16" t="s">
        <v>2075</v>
      </c>
      <c r="B2271" s="18" t="s">
        <v>3041</v>
      </c>
      <c r="C2271" s="16" t="s">
        <v>81</v>
      </c>
      <c r="D2271" s="16" t="s">
        <v>3042</v>
      </c>
      <c r="E2271" s="138" t="s">
        <v>75</v>
      </c>
      <c r="F2271" s="138"/>
      <c r="G2271" s="17" t="s">
        <v>121</v>
      </c>
      <c r="H2271" s="20">
        <v>0.247</v>
      </c>
      <c r="I2271" s="19">
        <v>13.04</v>
      </c>
      <c r="J2271" s="19">
        <v>3.22</v>
      </c>
    </row>
    <row r="2272" spans="1:10" ht="24" customHeight="1">
      <c r="A2272" s="16" t="s">
        <v>2075</v>
      </c>
      <c r="B2272" s="18" t="s">
        <v>3043</v>
      </c>
      <c r="C2272" s="16" t="s">
        <v>81</v>
      </c>
      <c r="D2272" s="16" t="s">
        <v>3044</v>
      </c>
      <c r="E2272" s="138" t="s">
        <v>75</v>
      </c>
      <c r="F2272" s="138"/>
      <c r="G2272" s="17" t="s">
        <v>121</v>
      </c>
      <c r="H2272" s="20">
        <v>0.247</v>
      </c>
      <c r="I2272" s="19">
        <v>16.97</v>
      </c>
      <c r="J2272" s="19">
        <v>4.1900000000000004</v>
      </c>
    </row>
    <row r="2273" spans="1:10" ht="24" customHeight="1">
      <c r="A2273" s="21" t="s">
        <v>2065</v>
      </c>
      <c r="B2273" s="23" t="s">
        <v>3093</v>
      </c>
      <c r="C2273" s="21" t="s">
        <v>81</v>
      </c>
      <c r="D2273" s="21" t="s">
        <v>3094</v>
      </c>
      <c r="E2273" s="136" t="s">
        <v>450</v>
      </c>
      <c r="F2273" s="136"/>
      <c r="G2273" s="22" t="s">
        <v>76</v>
      </c>
      <c r="H2273" s="25">
        <v>1</v>
      </c>
      <c r="I2273" s="24">
        <v>1.37</v>
      </c>
      <c r="J2273" s="24">
        <v>1.37</v>
      </c>
    </row>
    <row r="2274" spans="1:10">
      <c r="A2274" s="39"/>
      <c r="B2274" s="39"/>
      <c r="C2274" s="39"/>
      <c r="D2274" s="39"/>
      <c r="E2274" s="39" t="s">
        <v>2067</v>
      </c>
      <c r="F2274" s="40">
        <v>5.63</v>
      </c>
      <c r="G2274" s="39" t="s">
        <v>2068</v>
      </c>
      <c r="H2274" s="40">
        <v>0</v>
      </c>
      <c r="I2274" s="39" t="s">
        <v>2069</v>
      </c>
      <c r="J2274" s="40">
        <v>5.63</v>
      </c>
    </row>
    <row r="2275" spans="1:10">
      <c r="A2275" s="39"/>
      <c r="B2275" s="39"/>
      <c r="C2275" s="39"/>
      <c r="D2275" s="39"/>
      <c r="E2275" s="39" t="s">
        <v>2070</v>
      </c>
      <c r="F2275" s="40">
        <v>2.3768639999999999</v>
      </c>
      <c r="G2275" s="39"/>
      <c r="H2275" s="137" t="s">
        <v>2071</v>
      </c>
      <c r="I2275" s="137"/>
      <c r="J2275" s="40">
        <v>11.55</v>
      </c>
    </row>
    <row r="2276" spans="1:10" ht="30" customHeight="1" thickBot="1">
      <c r="A2276" s="34"/>
      <c r="B2276" s="34"/>
      <c r="C2276" s="34"/>
      <c r="D2276" s="34"/>
      <c r="E2276" s="34"/>
      <c r="F2276" s="34"/>
      <c r="G2276" s="34" t="s">
        <v>2072</v>
      </c>
      <c r="H2276" s="36">
        <v>185</v>
      </c>
      <c r="I2276" s="34" t="s">
        <v>2073</v>
      </c>
      <c r="J2276" s="35">
        <v>2136.75</v>
      </c>
    </row>
    <row r="2277" spans="1:10" ht="0.95" customHeight="1" thickTop="1">
      <c r="A2277" s="15"/>
      <c r="B2277" s="15"/>
      <c r="C2277" s="15"/>
      <c r="D2277" s="15"/>
      <c r="E2277" s="15"/>
      <c r="F2277" s="15"/>
      <c r="G2277" s="15"/>
      <c r="H2277" s="15"/>
      <c r="I2277" s="15"/>
      <c r="J2277" s="15"/>
    </row>
    <row r="2278" spans="1:10" ht="18" customHeight="1">
      <c r="A2278" s="2" t="s">
        <v>3145</v>
      </c>
      <c r="B2278" s="4" t="s">
        <v>63</v>
      </c>
      <c r="C2278" s="2" t="s">
        <v>64</v>
      </c>
      <c r="D2278" s="2" t="s">
        <v>8</v>
      </c>
      <c r="E2278" s="134" t="s">
        <v>65</v>
      </c>
      <c r="F2278" s="134"/>
      <c r="G2278" s="3" t="s">
        <v>66</v>
      </c>
      <c r="H2278" s="4" t="s">
        <v>67</v>
      </c>
      <c r="I2278" s="4" t="s">
        <v>2063</v>
      </c>
      <c r="J2278" s="4" t="s">
        <v>69</v>
      </c>
    </row>
    <row r="2279" spans="1:10" ht="24" customHeight="1">
      <c r="A2279" s="9" t="s">
        <v>2064</v>
      </c>
      <c r="B2279" s="14" t="s">
        <v>1324</v>
      </c>
      <c r="C2279" s="9" t="s">
        <v>188</v>
      </c>
      <c r="D2279" s="9" t="s">
        <v>1325</v>
      </c>
      <c r="E2279" s="135" t="s">
        <v>1240</v>
      </c>
      <c r="F2279" s="135"/>
      <c r="G2279" s="10" t="s">
        <v>191</v>
      </c>
      <c r="H2279" s="13">
        <v>1</v>
      </c>
      <c r="I2279" s="11">
        <v>6.33</v>
      </c>
      <c r="J2279" s="11">
        <v>6.33</v>
      </c>
    </row>
    <row r="2280" spans="1:10" ht="24" customHeight="1">
      <c r="A2280" s="16" t="s">
        <v>2075</v>
      </c>
      <c r="B2280" s="18" t="s">
        <v>2308</v>
      </c>
      <c r="C2280" s="16" t="s">
        <v>188</v>
      </c>
      <c r="D2280" s="16" t="s">
        <v>2309</v>
      </c>
      <c r="E2280" s="138" t="s">
        <v>2306</v>
      </c>
      <c r="F2280" s="138"/>
      <c r="G2280" s="17" t="s">
        <v>2307</v>
      </c>
      <c r="H2280" s="20">
        <v>0.11</v>
      </c>
      <c r="I2280" s="19">
        <v>2.73</v>
      </c>
      <c r="J2280" s="19">
        <v>0.3</v>
      </c>
    </row>
    <row r="2281" spans="1:10" ht="24" customHeight="1">
      <c r="A2281" s="16" t="s">
        <v>2075</v>
      </c>
      <c r="B2281" s="18" t="s">
        <v>2823</v>
      </c>
      <c r="C2281" s="16" t="s">
        <v>188</v>
      </c>
      <c r="D2281" s="16" t="s">
        <v>2824</v>
      </c>
      <c r="E2281" s="138" t="s">
        <v>2306</v>
      </c>
      <c r="F2281" s="138"/>
      <c r="G2281" s="17" t="s">
        <v>2307</v>
      </c>
      <c r="H2281" s="20">
        <v>0.11</v>
      </c>
      <c r="I2281" s="19">
        <v>2.65</v>
      </c>
      <c r="J2281" s="19">
        <v>0.28999999999999998</v>
      </c>
    </row>
    <row r="2282" spans="1:10" ht="24" customHeight="1">
      <c r="A2282" s="21" t="s">
        <v>2065</v>
      </c>
      <c r="B2282" s="23" t="s">
        <v>3146</v>
      </c>
      <c r="C2282" s="21" t="s">
        <v>188</v>
      </c>
      <c r="D2282" s="21" t="s">
        <v>3147</v>
      </c>
      <c r="E2282" s="136" t="s">
        <v>450</v>
      </c>
      <c r="F2282" s="136"/>
      <c r="G2282" s="22" t="s">
        <v>191</v>
      </c>
      <c r="H2282" s="25">
        <v>1</v>
      </c>
      <c r="I2282" s="24">
        <v>3.33</v>
      </c>
      <c r="J2282" s="24">
        <v>3.33</v>
      </c>
    </row>
    <row r="2283" spans="1:10" ht="24" customHeight="1">
      <c r="A2283" s="21" t="s">
        <v>2065</v>
      </c>
      <c r="B2283" s="23" t="s">
        <v>2829</v>
      </c>
      <c r="C2283" s="21" t="s">
        <v>81</v>
      </c>
      <c r="D2283" s="21" t="s">
        <v>2830</v>
      </c>
      <c r="E2283" s="136" t="s">
        <v>2318</v>
      </c>
      <c r="F2283" s="136"/>
      <c r="G2283" s="22" t="s">
        <v>121</v>
      </c>
      <c r="H2283" s="25">
        <v>0.11</v>
      </c>
      <c r="I2283" s="24">
        <v>12.9</v>
      </c>
      <c r="J2283" s="24">
        <v>1.41</v>
      </c>
    </row>
    <row r="2284" spans="1:10" ht="24" customHeight="1">
      <c r="A2284" s="21" t="s">
        <v>2065</v>
      </c>
      <c r="B2284" s="23" t="s">
        <v>2321</v>
      </c>
      <c r="C2284" s="21" t="s">
        <v>81</v>
      </c>
      <c r="D2284" s="21" t="s">
        <v>2322</v>
      </c>
      <c r="E2284" s="136" t="s">
        <v>2318</v>
      </c>
      <c r="F2284" s="136"/>
      <c r="G2284" s="22" t="s">
        <v>121</v>
      </c>
      <c r="H2284" s="25">
        <v>0.11</v>
      </c>
      <c r="I2284" s="24">
        <v>9.16</v>
      </c>
      <c r="J2284" s="24">
        <v>1</v>
      </c>
    </row>
    <row r="2285" spans="1:10">
      <c r="A2285" s="39"/>
      <c r="B2285" s="39"/>
      <c r="C2285" s="39"/>
      <c r="D2285" s="39"/>
      <c r="E2285" s="39" t="s">
        <v>2067</v>
      </c>
      <c r="F2285" s="40">
        <v>2.41</v>
      </c>
      <c r="G2285" s="39" t="s">
        <v>2068</v>
      </c>
      <c r="H2285" s="40">
        <v>0</v>
      </c>
      <c r="I2285" s="39" t="s">
        <v>2069</v>
      </c>
      <c r="J2285" s="40">
        <v>2.41</v>
      </c>
    </row>
    <row r="2286" spans="1:10">
      <c r="A2286" s="39"/>
      <c r="B2286" s="39"/>
      <c r="C2286" s="39"/>
      <c r="D2286" s="39"/>
      <c r="E2286" s="39" t="s">
        <v>2070</v>
      </c>
      <c r="F2286" s="40">
        <v>1.640736</v>
      </c>
      <c r="G2286" s="39"/>
      <c r="H2286" s="137" t="s">
        <v>2071</v>
      </c>
      <c r="I2286" s="137"/>
      <c r="J2286" s="40">
        <v>7.97</v>
      </c>
    </row>
    <row r="2287" spans="1:10" ht="30" customHeight="1" thickBot="1">
      <c r="A2287" s="34"/>
      <c r="B2287" s="34"/>
      <c r="C2287" s="34"/>
      <c r="D2287" s="34"/>
      <c r="E2287" s="34"/>
      <c r="F2287" s="34"/>
      <c r="G2287" s="34" t="s">
        <v>2072</v>
      </c>
      <c r="H2287" s="36">
        <v>16</v>
      </c>
      <c r="I2287" s="34" t="s">
        <v>2073</v>
      </c>
      <c r="J2287" s="35">
        <v>127.52</v>
      </c>
    </row>
    <row r="2288" spans="1:10" ht="0.95" customHeight="1" thickTop="1">
      <c r="A2288" s="15"/>
      <c r="B2288" s="15"/>
      <c r="C2288" s="15"/>
      <c r="D2288" s="15"/>
      <c r="E2288" s="15"/>
      <c r="F2288" s="15"/>
      <c r="G2288" s="15"/>
      <c r="H2288" s="15"/>
      <c r="I2288" s="15"/>
      <c r="J2288" s="15"/>
    </row>
    <row r="2289" spans="1:10" ht="18" customHeight="1">
      <c r="A2289" s="2" t="s">
        <v>3148</v>
      </c>
      <c r="B2289" s="4" t="s">
        <v>63</v>
      </c>
      <c r="C2289" s="2" t="s">
        <v>64</v>
      </c>
      <c r="D2289" s="2" t="s">
        <v>8</v>
      </c>
      <c r="E2289" s="134" t="s">
        <v>65</v>
      </c>
      <c r="F2289" s="134"/>
      <c r="G2289" s="3" t="s">
        <v>66</v>
      </c>
      <c r="H2289" s="4" t="s">
        <v>67</v>
      </c>
      <c r="I2289" s="4" t="s">
        <v>2063</v>
      </c>
      <c r="J2289" s="4" t="s">
        <v>69</v>
      </c>
    </row>
    <row r="2290" spans="1:10" ht="24" customHeight="1">
      <c r="A2290" s="9" t="s">
        <v>2064</v>
      </c>
      <c r="B2290" s="14" t="s">
        <v>1985</v>
      </c>
      <c r="C2290" s="9" t="s">
        <v>188</v>
      </c>
      <c r="D2290" s="9" t="s">
        <v>1986</v>
      </c>
      <c r="E2290" s="135" t="s">
        <v>1727</v>
      </c>
      <c r="F2290" s="135"/>
      <c r="G2290" s="10" t="s">
        <v>191</v>
      </c>
      <c r="H2290" s="13">
        <v>1</v>
      </c>
      <c r="I2290" s="11">
        <v>20.51</v>
      </c>
      <c r="J2290" s="11">
        <v>20.51</v>
      </c>
    </row>
    <row r="2291" spans="1:10" ht="24" customHeight="1">
      <c r="A2291" s="16" t="s">
        <v>2075</v>
      </c>
      <c r="B2291" s="18" t="s">
        <v>2308</v>
      </c>
      <c r="C2291" s="16" t="s">
        <v>188</v>
      </c>
      <c r="D2291" s="16" t="s">
        <v>2309</v>
      </c>
      <c r="E2291" s="138" t="s">
        <v>2306</v>
      </c>
      <c r="F2291" s="138"/>
      <c r="G2291" s="17" t="s">
        <v>2307</v>
      </c>
      <c r="H2291" s="20">
        <v>0.2</v>
      </c>
      <c r="I2291" s="19">
        <v>2.73</v>
      </c>
      <c r="J2291" s="19">
        <v>0.54</v>
      </c>
    </row>
    <row r="2292" spans="1:10" ht="24" customHeight="1">
      <c r="A2292" s="16" t="s">
        <v>2075</v>
      </c>
      <c r="B2292" s="18" t="s">
        <v>2823</v>
      </c>
      <c r="C2292" s="16" t="s">
        <v>188</v>
      </c>
      <c r="D2292" s="16" t="s">
        <v>2824</v>
      </c>
      <c r="E2292" s="138" t="s">
        <v>2306</v>
      </c>
      <c r="F2292" s="138"/>
      <c r="G2292" s="17" t="s">
        <v>2307</v>
      </c>
      <c r="H2292" s="20">
        <v>0.2</v>
      </c>
      <c r="I2292" s="19">
        <v>2.65</v>
      </c>
      <c r="J2292" s="19">
        <v>0.53</v>
      </c>
    </row>
    <row r="2293" spans="1:10" ht="24" customHeight="1">
      <c r="A2293" s="21" t="s">
        <v>2065</v>
      </c>
      <c r="B2293" s="23" t="s">
        <v>3149</v>
      </c>
      <c r="C2293" s="21" t="s">
        <v>188</v>
      </c>
      <c r="D2293" s="21" t="s">
        <v>1986</v>
      </c>
      <c r="E2293" s="136" t="s">
        <v>450</v>
      </c>
      <c r="F2293" s="136"/>
      <c r="G2293" s="22" t="s">
        <v>191</v>
      </c>
      <c r="H2293" s="25">
        <v>1</v>
      </c>
      <c r="I2293" s="24">
        <v>15.03</v>
      </c>
      <c r="J2293" s="24">
        <v>15.03</v>
      </c>
    </row>
    <row r="2294" spans="1:10" ht="24" customHeight="1">
      <c r="A2294" s="21" t="s">
        <v>2065</v>
      </c>
      <c r="B2294" s="23" t="s">
        <v>2829</v>
      </c>
      <c r="C2294" s="21" t="s">
        <v>81</v>
      </c>
      <c r="D2294" s="21" t="s">
        <v>2830</v>
      </c>
      <c r="E2294" s="136" t="s">
        <v>2318</v>
      </c>
      <c r="F2294" s="136"/>
      <c r="G2294" s="22" t="s">
        <v>121</v>
      </c>
      <c r="H2294" s="25">
        <v>0.2</v>
      </c>
      <c r="I2294" s="24">
        <v>12.9</v>
      </c>
      <c r="J2294" s="24">
        <v>2.58</v>
      </c>
    </row>
    <row r="2295" spans="1:10" ht="24" customHeight="1">
      <c r="A2295" s="21" t="s">
        <v>2065</v>
      </c>
      <c r="B2295" s="23" t="s">
        <v>2321</v>
      </c>
      <c r="C2295" s="21" t="s">
        <v>81</v>
      </c>
      <c r="D2295" s="21" t="s">
        <v>2322</v>
      </c>
      <c r="E2295" s="136" t="s">
        <v>2318</v>
      </c>
      <c r="F2295" s="136"/>
      <c r="G2295" s="22" t="s">
        <v>121</v>
      </c>
      <c r="H2295" s="25">
        <v>0.2</v>
      </c>
      <c r="I2295" s="24">
        <v>9.16</v>
      </c>
      <c r="J2295" s="24">
        <v>1.83</v>
      </c>
    </row>
    <row r="2296" spans="1:10">
      <c r="A2296" s="39"/>
      <c r="B2296" s="39"/>
      <c r="C2296" s="39"/>
      <c r="D2296" s="39"/>
      <c r="E2296" s="39" t="s">
        <v>2067</v>
      </c>
      <c r="F2296" s="40">
        <v>4.41</v>
      </c>
      <c r="G2296" s="39" t="s">
        <v>2068</v>
      </c>
      <c r="H2296" s="40">
        <v>0</v>
      </c>
      <c r="I2296" s="39" t="s">
        <v>2069</v>
      </c>
      <c r="J2296" s="40">
        <v>4.41</v>
      </c>
    </row>
    <row r="2297" spans="1:10">
      <c r="A2297" s="39"/>
      <c r="B2297" s="39"/>
      <c r="C2297" s="39"/>
      <c r="D2297" s="39"/>
      <c r="E2297" s="39" t="s">
        <v>2070</v>
      </c>
      <c r="F2297" s="40">
        <v>5.316192</v>
      </c>
      <c r="G2297" s="39"/>
      <c r="H2297" s="137" t="s">
        <v>2071</v>
      </c>
      <c r="I2297" s="137"/>
      <c r="J2297" s="40">
        <v>25.83</v>
      </c>
    </row>
    <row r="2298" spans="1:10" ht="30" customHeight="1" thickBot="1">
      <c r="A2298" s="34"/>
      <c r="B2298" s="34"/>
      <c r="C2298" s="34"/>
      <c r="D2298" s="34"/>
      <c r="E2298" s="34"/>
      <c r="F2298" s="34"/>
      <c r="G2298" s="34" t="s">
        <v>2072</v>
      </c>
      <c r="H2298" s="36">
        <v>1</v>
      </c>
      <c r="I2298" s="34" t="s">
        <v>2073</v>
      </c>
      <c r="J2298" s="35">
        <v>25.83</v>
      </c>
    </row>
    <row r="2299" spans="1:10" ht="0.95" customHeight="1" thickTop="1">
      <c r="A2299" s="15"/>
      <c r="B2299" s="15"/>
      <c r="C2299" s="15"/>
      <c r="D2299" s="15"/>
      <c r="E2299" s="15"/>
      <c r="F2299" s="15"/>
      <c r="G2299" s="15"/>
      <c r="H2299" s="15"/>
      <c r="I2299" s="15"/>
      <c r="J2299" s="15"/>
    </row>
    <row r="2300" spans="1:10" ht="18" customHeight="1">
      <c r="A2300" s="2" t="s">
        <v>3150</v>
      </c>
      <c r="B2300" s="4" t="s">
        <v>63</v>
      </c>
      <c r="C2300" s="2" t="s">
        <v>64</v>
      </c>
      <c r="D2300" s="2" t="s">
        <v>8</v>
      </c>
      <c r="E2300" s="134" t="s">
        <v>65</v>
      </c>
      <c r="F2300" s="134"/>
      <c r="G2300" s="3" t="s">
        <v>66</v>
      </c>
      <c r="H2300" s="4" t="s">
        <v>67</v>
      </c>
      <c r="I2300" s="4" t="s">
        <v>2063</v>
      </c>
      <c r="J2300" s="4" t="s">
        <v>69</v>
      </c>
    </row>
    <row r="2301" spans="1:10" ht="24" customHeight="1">
      <c r="A2301" s="9" t="s">
        <v>2064</v>
      </c>
      <c r="B2301" s="14" t="s">
        <v>1615</v>
      </c>
      <c r="C2301" s="9" t="s">
        <v>188</v>
      </c>
      <c r="D2301" s="9" t="s">
        <v>1616</v>
      </c>
      <c r="E2301" s="135" t="s">
        <v>1080</v>
      </c>
      <c r="F2301" s="135"/>
      <c r="G2301" s="10" t="s">
        <v>191</v>
      </c>
      <c r="H2301" s="13">
        <v>1</v>
      </c>
      <c r="I2301" s="11">
        <v>3.67</v>
      </c>
      <c r="J2301" s="11">
        <v>3.67</v>
      </c>
    </row>
    <row r="2302" spans="1:10" ht="24" customHeight="1">
      <c r="A2302" s="16" t="s">
        <v>2075</v>
      </c>
      <c r="B2302" s="18" t="s">
        <v>2308</v>
      </c>
      <c r="C2302" s="16" t="s">
        <v>188</v>
      </c>
      <c r="D2302" s="16" t="s">
        <v>2309</v>
      </c>
      <c r="E2302" s="138" t="s">
        <v>2306</v>
      </c>
      <c r="F2302" s="138"/>
      <c r="G2302" s="17" t="s">
        <v>2307</v>
      </c>
      <c r="H2302" s="20">
        <v>0.1</v>
      </c>
      <c r="I2302" s="19">
        <v>2.73</v>
      </c>
      <c r="J2302" s="19">
        <v>0.27</v>
      </c>
    </row>
    <row r="2303" spans="1:10" ht="24" customHeight="1">
      <c r="A2303" s="16" t="s">
        <v>2075</v>
      </c>
      <c r="B2303" s="18" t="s">
        <v>2689</v>
      </c>
      <c r="C2303" s="16" t="s">
        <v>188</v>
      </c>
      <c r="D2303" s="16" t="s">
        <v>2690</v>
      </c>
      <c r="E2303" s="138" t="s">
        <v>2306</v>
      </c>
      <c r="F2303" s="138"/>
      <c r="G2303" s="17" t="s">
        <v>2307</v>
      </c>
      <c r="H2303" s="20">
        <v>0.1</v>
      </c>
      <c r="I2303" s="19">
        <v>2.67</v>
      </c>
      <c r="J2303" s="19">
        <v>0.26</v>
      </c>
    </row>
    <row r="2304" spans="1:10" ht="24" customHeight="1">
      <c r="A2304" s="21" t="s">
        <v>2065</v>
      </c>
      <c r="B2304" s="23" t="s">
        <v>3151</v>
      </c>
      <c r="C2304" s="21" t="s">
        <v>81</v>
      </c>
      <c r="D2304" s="21" t="s">
        <v>3152</v>
      </c>
      <c r="E2304" s="136" t="s">
        <v>450</v>
      </c>
      <c r="F2304" s="136"/>
      <c r="G2304" s="22" t="s">
        <v>76</v>
      </c>
      <c r="H2304" s="25">
        <v>1</v>
      </c>
      <c r="I2304" s="24">
        <v>0.94</v>
      </c>
      <c r="J2304" s="24">
        <v>0.94</v>
      </c>
    </row>
    <row r="2305" spans="1:10" ht="24" customHeight="1">
      <c r="A2305" s="21" t="s">
        <v>2065</v>
      </c>
      <c r="B2305" s="23" t="s">
        <v>2694</v>
      </c>
      <c r="C2305" s="21" t="s">
        <v>81</v>
      </c>
      <c r="D2305" s="21" t="s">
        <v>2695</v>
      </c>
      <c r="E2305" s="136" t="s">
        <v>2318</v>
      </c>
      <c r="F2305" s="136"/>
      <c r="G2305" s="22" t="s">
        <v>121</v>
      </c>
      <c r="H2305" s="25">
        <v>0.1</v>
      </c>
      <c r="I2305" s="24">
        <v>12.9</v>
      </c>
      <c r="J2305" s="24">
        <v>1.29</v>
      </c>
    </row>
    <row r="2306" spans="1:10" ht="24" customHeight="1">
      <c r="A2306" s="21" t="s">
        <v>2065</v>
      </c>
      <c r="B2306" s="23" t="s">
        <v>2321</v>
      </c>
      <c r="C2306" s="21" t="s">
        <v>81</v>
      </c>
      <c r="D2306" s="21" t="s">
        <v>2322</v>
      </c>
      <c r="E2306" s="136" t="s">
        <v>2318</v>
      </c>
      <c r="F2306" s="136"/>
      <c r="G2306" s="22" t="s">
        <v>121</v>
      </c>
      <c r="H2306" s="25">
        <v>0.1</v>
      </c>
      <c r="I2306" s="24">
        <v>9.16</v>
      </c>
      <c r="J2306" s="24">
        <v>0.91</v>
      </c>
    </row>
    <row r="2307" spans="1:10">
      <c r="A2307" s="39"/>
      <c r="B2307" s="39"/>
      <c r="C2307" s="39"/>
      <c r="D2307" s="39"/>
      <c r="E2307" s="39" t="s">
        <v>2067</v>
      </c>
      <c r="F2307" s="40">
        <v>2.2000000000000002</v>
      </c>
      <c r="G2307" s="39" t="s">
        <v>2068</v>
      </c>
      <c r="H2307" s="40">
        <v>0</v>
      </c>
      <c r="I2307" s="39" t="s">
        <v>2069</v>
      </c>
      <c r="J2307" s="40">
        <v>2.2000000000000002</v>
      </c>
    </row>
    <row r="2308" spans="1:10">
      <c r="A2308" s="39"/>
      <c r="B2308" s="39"/>
      <c r="C2308" s="39"/>
      <c r="D2308" s="39"/>
      <c r="E2308" s="39" t="s">
        <v>2070</v>
      </c>
      <c r="F2308" s="40">
        <v>0.951264</v>
      </c>
      <c r="G2308" s="39"/>
      <c r="H2308" s="137" t="s">
        <v>2071</v>
      </c>
      <c r="I2308" s="137"/>
      <c r="J2308" s="40">
        <v>4.62</v>
      </c>
    </row>
    <row r="2309" spans="1:10" ht="30" customHeight="1" thickBot="1">
      <c r="A2309" s="34"/>
      <c r="B2309" s="34"/>
      <c r="C2309" s="34"/>
      <c r="D2309" s="34"/>
      <c r="E2309" s="34"/>
      <c r="F2309" s="34"/>
      <c r="G2309" s="34" t="s">
        <v>2072</v>
      </c>
      <c r="H2309" s="36">
        <v>64</v>
      </c>
      <c r="I2309" s="34" t="s">
        <v>2073</v>
      </c>
      <c r="J2309" s="35">
        <v>295.68</v>
      </c>
    </row>
    <row r="2310" spans="1:10" ht="0.95" customHeight="1" thickTop="1">
      <c r="A2310" s="15"/>
      <c r="B2310" s="15"/>
      <c r="C2310" s="15"/>
      <c r="D2310" s="15"/>
      <c r="E2310" s="15"/>
      <c r="F2310" s="15"/>
      <c r="G2310" s="15"/>
      <c r="H2310" s="15"/>
      <c r="I2310" s="15"/>
      <c r="J2310" s="15"/>
    </row>
    <row r="2311" spans="1:10" ht="18" customHeight="1">
      <c r="A2311" s="2" t="s">
        <v>3153</v>
      </c>
      <c r="B2311" s="4" t="s">
        <v>63</v>
      </c>
      <c r="C2311" s="2" t="s">
        <v>64</v>
      </c>
      <c r="D2311" s="2" t="s">
        <v>8</v>
      </c>
      <c r="E2311" s="134" t="s">
        <v>65</v>
      </c>
      <c r="F2311" s="134"/>
      <c r="G2311" s="3" t="s">
        <v>66</v>
      </c>
      <c r="H2311" s="4" t="s">
        <v>67</v>
      </c>
      <c r="I2311" s="4" t="s">
        <v>2063</v>
      </c>
      <c r="J2311" s="4" t="s">
        <v>69</v>
      </c>
    </row>
    <row r="2312" spans="1:10" ht="24" customHeight="1">
      <c r="A2312" s="9" t="s">
        <v>2064</v>
      </c>
      <c r="B2312" s="14" t="s">
        <v>1725</v>
      </c>
      <c r="C2312" s="9" t="s">
        <v>188</v>
      </c>
      <c r="D2312" s="9" t="s">
        <v>1726</v>
      </c>
      <c r="E2312" s="135" t="s">
        <v>1727</v>
      </c>
      <c r="F2312" s="135"/>
      <c r="G2312" s="10" t="s">
        <v>191</v>
      </c>
      <c r="H2312" s="13">
        <v>1</v>
      </c>
      <c r="I2312" s="11">
        <v>7.49</v>
      </c>
      <c r="J2312" s="11">
        <v>7.49</v>
      </c>
    </row>
    <row r="2313" spans="1:10" ht="24" customHeight="1">
      <c r="A2313" s="16" t="s">
        <v>2075</v>
      </c>
      <c r="B2313" s="18" t="s">
        <v>2308</v>
      </c>
      <c r="C2313" s="16" t="s">
        <v>188</v>
      </c>
      <c r="D2313" s="16" t="s">
        <v>2309</v>
      </c>
      <c r="E2313" s="138" t="s">
        <v>2306</v>
      </c>
      <c r="F2313" s="138"/>
      <c r="G2313" s="17" t="s">
        <v>2307</v>
      </c>
      <c r="H2313" s="20">
        <v>0.2</v>
      </c>
      <c r="I2313" s="19">
        <v>2.73</v>
      </c>
      <c r="J2313" s="19">
        <v>0.54</v>
      </c>
    </row>
    <row r="2314" spans="1:10" ht="24" customHeight="1">
      <c r="A2314" s="16" t="s">
        <v>2075</v>
      </c>
      <c r="B2314" s="18" t="s">
        <v>2823</v>
      </c>
      <c r="C2314" s="16" t="s">
        <v>188</v>
      </c>
      <c r="D2314" s="16" t="s">
        <v>2824</v>
      </c>
      <c r="E2314" s="138" t="s">
        <v>2306</v>
      </c>
      <c r="F2314" s="138"/>
      <c r="G2314" s="17" t="s">
        <v>2307</v>
      </c>
      <c r="H2314" s="20">
        <v>0.2</v>
      </c>
      <c r="I2314" s="19">
        <v>2.65</v>
      </c>
      <c r="J2314" s="19">
        <v>0.53</v>
      </c>
    </row>
    <row r="2315" spans="1:10" ht="24" customHeight="1">
      <c r="A2315" s="21" t="s">
        <v>2065</v>
      </c>
      <c r="B2315" s="23" t="s">
        <v>3154</v>
      </c>
      <c r="C2315" s="21" t="s">
        <v>188</v>
      </c>
      <c r="D2315" s="21" t="s">
        <v>3155</v>
      </c>
      <c r="E2315" s="136" t="s">
        <v>450</v>
      </c>
      <c r="F2315" s="136"/>
      <c r="G2315" s="22" t="s">
        <v>191</v>
      </c>
      <c r="H2315" s="25">
        <v>1</v>
      </c>
      <c r="I2315" s="24">
        <v>2.0099999999999998</v>
      </c>
      <c r="J2315" s="24">
        <v>2.0099999999999998</v>
      </c>
    </row>
    <row r="2316" spans="1:10" ht="24" customHeight="1">
      <c r="A2316" s="21" t="s">
        <v>2065</v>
      </c>
      <c r="B2316" s="23" t="s">
        <v>2829</v>
      </c>
      <c r="C2316" s="21" t="s">
        <v>81</v>
      </c>
      <c r="D2316" s="21" t="s">
        <v>2830</v>
      </c>
      <c r="E2316" s="136" t="s">
        <v>2318</v>
      </c>
      <c r="F2316" s="136"/>
      <c r="G2316" s="22" t="s">
        <v>121</v>
      </c>
      <c r="H2316" s="25">
        <v>0.2</v>
      </c>
      <c r="I2316" s="24">
        <v>12.9</v>
      </c>
      <c r="J2316" s="24">
        <v>2.58</v>
      </c>
    </row>
    <row r="2317" spans="1:10" ht="24" customHeight="1">
      <c r="A2317" s="21" t="s">
        <v>2065</v>
      </c>
      <c r="B2317" s="23" t="s">
        <v>2321</v>
      </c>
      <c r="C2317" s="21" t="s">
        <v>81</v>
      </c>
      <c r="D2317" s="21" t="s">
        <v>2322</v>
      </c>
      <c r="E2317" s="136" t="s">
        <v>2318</v>
      </c>
      <c r="F2317" s="136"/>
      <c r="G2317" s="22" t="s">
        <v>121</v>
      </c>
      <c r="H2317" s="25">
        <v>0.2</v>
      </c>
      <c r="I2317" s="24">
        <v>9.16</v>
      </c>
      <c r="J2317" s="24">
        <v>1.83</v>
      </c>
    </row>
    <row r="2318" spans="1:10">
      <c r="A2318" s="39"/>
      <c r="B2318" s="39"/>
      <c r="C2318" s="39"/>
      <c r="D2318" s="39"/>
      <c r="E2318" s="39" t="s">
        <v>2067</v>
      </c>
      <c r="F2318" s="40">
        <v>4.41</v>
      </c>
      <c r="G2318" s="39" t="s">
        <v>2068</v>
      </c>
      <c r="H2318" s="40">
        <v>0</v>
      </c>
      <c r="I2318" s="39" t="s">
        <v>2069</v>
      </c>
      <c r="J2318" s="40">
        <v>4.41</v>
      </c>
    </row>
    <row r="2319" spans="1:10">
      <c r="A2319" s="39"/>
      <c r="B2319" s="39"/>
      <c r="C2319" s="39"/>
      <c r="D2319" s="39"/>
      <c r="E2319" s="39" t="s">
        <v>2070</v>
      </c>
      <c r="F2319" s="40">
        <v>1.941408</v>
      </c>
      <c r="G2319" s="39"/>
      <c r="H2319" s="137" t="s">
        <v>2071</v>
      </c>
      <c r="I2319" s="137"/>
      <c r="J2319" s="40">
        <v>9.43</v>
      </c>
    </row>
    <row r="2320" spans="1:10" ht="30" customHeight="1" thickBot="1">
      <c r="A2320" s="34"/>
      <c r="B2320" s="34"/>
      <c r="C2320" s="34"/>
      <c r="D2320" s="34"/>
      <c r="E2320" s="34"/>
      <c r="F2320" s="34"/>
      <c r="G2320" s="34" t="s">
        <v>2072</v>
      </c>
      <c r="H2320" s="36">
        <v>16</v>
      </c>
      <c r="I2320" s="34" t="s">
        <v>2073</v>
      </c>
      <c r="J2320" s="35">
        <v>150.88</v>
      </c>
    </row>
    <row r="2321" spans="1:10" ht="0.95" customHeight="1" thickTop="1">
      <c r="A2321" s="15"/>
      <c r="B2321" s="15"/>
      <c r="C2321" s="15"/>
      <c r="D2321" s="15"/>
      <c r="E2321" s="15"/>
      <c r="F2321" s="15"/>
      <c r="G2321" s="15"/>
      <c r="H2321" s="15"/>
      <c r="I2321" s="15"/>
      <c r="J2321" s="15"/>
    </row>
    <row r="2322" spans="1:10" ht="18" customHeight="1">
      <c r="A2322" s="2"/>
      <c r="B2322" s="4" t="s">
        <v>63</v>
      </c>
      <c r="C2322" s="2" t="s">
        <v>64</v>
      </c>
      <c r="D2322" s="2" t="s">
        <v>8</v>
      </c>
      <c r="E2322" s="134" t="s">
        <v>65</v>
      </c>
      <c r="F2322" s="134"/>
      <c r="G2322" s="3" t="s">
        <v>66</v>
      </c>
      <c r="H2322" s="4" t="s">
        <v>67</v>
      </c>
      <c r="I2322" s="4" t="s">
        <v>2063</v>
      </c>
      <c r="J2322" s="4" t="s">
        <v>69</v>
      </c>
    </row>
    <row r="2323" spans="1:10" ht="24" customHeight="1">
      <c r="A2323" s="26" t="s">
        <v>2065</v>
      </c>
      <c r="B2323" s="28" t="s">
        <v>1164</v>
      </c>
      <c r="C2323" s="26" t="s">
        <v>81</v>
      </c>
      <c r="D2323" s="26" t="s">
        <v>1165</v>
      </c>
      <c r="E2323" s="139" t="s">
        <v>450</v>
      </c>
      <c r="F2323" s="139"/>
      <c r="G2323" s="27" t="s">
        <v>76</v>
      </c>
      <c r="H2323" s="31">
        <v>1</v>
      </c>
      <c r="I2323" s="29">
        <v>84.57</v>
      </c>
      <c r="J2323" s="29">
        <v>84.57</v>
      </c>
    </row>
    <row r="2324" spans="1:10">
      <c r="A2324" s="39"/>
      <c r="B2324" s="39"/>
      <c r="C2324" s="39"/>
      <c r="D2324" s="39"/>
      <c r="E2324" s="39" t="s">
        <v>2067</v>
      </c>
      <c r="F2324" s="40">
        <v>0</v>
      </c>
      <c r="G2324" s="39" t="s">
        <v>2068</v>
      </c>
      <c r="H2324" s="40">
        <v>0</v>
      </c>
      <c r="I2324" s="39" t="s">
        <v>2069</v>
      </c>
      <c r="J2324" s="40">
        <v>0</v>
      </c>
    </row>
    <row r="2325" spans="1:10">
      <c r="A2325" s="39"/>
      <c r="B2325" s="39"/>
      <c r="C2325" s="39"/>
      <c r="D2325" s="39"/>
      <c r="E2325" s="39" t="s">
        <v>2070</v>
      </c>
      <c r="F2325" s="40">
        <v>21.92</v>
      </c>
      <c r="G2325" s="39"/>
      <c r="H2325" s="137" t="s">
        <v>2071</v>
      </c>
      <c r="I2325" s="137"/>
      <c r="J2325" s="40">
        <v>106.49</v>
      </c>
    </row>
    <row r="2326" spans="1:10" ht="30" customHeight="1" thickBot="1">
      <c r="A2326" s="34"/>
      <c r="B2326" s="34"/>
      <c r="C2326" s="34"/>
      <c r="D2326" s="34"/>
      <c r="E2326" s="34"/>
      <c r="F2326" s="34"/>
      <c r="G2326" s="34" t="s">
        <v>2072</v>
      </c>
      <c r="H2326" s="36">
        <v>12</v>
      </c>
      <c r="I2326" s="34" t="s">
        <v>2073</v>
      </c>
      <c r="J2326" s="35">
        <v>1277.8800000000001</v>
      </c>
    </row>
    <row r="2327" spans="1:10" ht="0.95" customHeight="1" thickTop="1">
      <c r="A2327" s="15"/>
      <c r="B2327" s="15"/>
      <c r="C2327" s="15"/>
      <c r="D2327" s="15"/>
      <c r="E2327" s="15"/>
      <c r="F2327" s="15"/>
      <c r="G2327" s="15"/>
      <c r="H2327" s="15"/>
      <c r="I2327" s="15"/>
      <c r="J2327" s="15"/>
    </row>
    <row r="2328" spans="1:10" ht="18" customHeight="1">
      <c r="A2328" s="2" t="s">
        <v>3156</v>
      </c>
      <c r="B2328" s="4" t="s">
        <v>63</v>
      </c>
      <c r="C2328" s="2" t="s">
        <v>64</v>
      </c>
      <c r="D2328" s="2" t="s">
        <v>8</v>
      </c>
      <c r="E2328" s="134" t="s">
        <v>65</v>
      </c>
      <c r="F2328" s="134"/>
      <c r="G2328" s="3" t="s">
        <v>66</v>
      </c>
      <c r="H2328" s="4" t="s">
        <v>67</v>
      </c>
      <c r="I2328" s="4" t="s">
        <v>2063</v>
      </c>
      <c r="J2328" s="4" t="s">
        <v>69</v>
      </c>
    </row>
    <row r="2329" spans="1:10" ht="24" customHeight="1">
      <c r="A2329" s="9" t="s">
        <v>2064</v>
      </c>
      <c r="B2329" s="14" t="s">
        <v>1135</v>
      </c>
      <c r="C2329" s="9" t="s">
        <v>188</v>
      </c>
      <c r="D2329" s="9" t="s">
        <v>1136</v>
      </c>
      <c r="E2329" s="135" t="s">
        <v>1137</v>
      </c>
      <c r="F2329" s="135"/>
      <c r="G2329" s="10" t="s">
        <v>241</v>
      </c>
      <c r="H2329" s="13">
        <v>1</v>
      </c>
      <c r="I2329" s="11">
        <v>11.36</v>
      </c>
      <c r="J2329" s="11">
        <v>11.36</v>
      </c>
    </row>
    <row r="2330" spans="1:10" ht="24" customHeight="1">
      <c r="A2330" s="16" t="s">
        <v>2075</v>
      </c>
      <c r="B2330" s="18" t="s">
        <v>2308</v>
      </c>
      <c r="C2330" s="16" t="s">
        <v>188</v>
      </c>
      <c r="D2330" s="16" t="s">
        <v>2309</v>
      </c>
      <c r="E2330" s="138" t="s">
        <v>2306</v>
      </c>
      <c r="F2330" s="138"/>
      <c r="G2330" s="17" t="s">
        <v>2307</v>
      </c>
      <c r="H2330" s="20">
        <v>0.14000000000000001</v>
      </c>
      <c r="I2330" s="19">
        <v>2.73</v>
      </c>
      <c r="J2330" s="19">
        <v>0.38</v>
      </c>
    </row>
    <row r="2331" spans="1:10" ht="24" customHeight="1">
      <c r="A2331" s="16" t="s">
        <v>2075</v>
      </c>
      <c r="B2331" s="18" t="s">
        <v>2823</v>
      </c>
      <c r="C2331" s="16" t="s">
        <v>188</v>
      </c>
      <c r="D2331" s="16" t="s">
        <v>2824</v>
      </c>
      <c r="E2331" s="138" t="s">
        <v>2306</v>
      </c>
      <c r="F2331" s="138"/>
      <c r="G2331" s="17" t="s">
        <v>2307</v>
      </c>
      <c r="H2331" s="20">
        <v>0.14000000000000001</v>
      </c>
      <c r="I2331" s="19">
        <v>2.65</v>
      </c>
      <c r="J2331" s="19">
        <v>0.37</v>
      </c>
    </row>
    <row r="2332" spans="1:10" ht="24" customHeight="1">
      <c r="A2332" s="21" t="s">
        <v>2065</v>
      </c>
      <c r="B2332" s="23" t="s">
        <v>3157</v>
      </c>
      <c r="C2332" s="21" t="s">
        <v>188</v>
      </c>
      <c r="D2332" s="21" t="s">
        <v>1136</v>
      </c>
      <c r="E2332" s="136" t="s">
        <v>450</v>
      </c>
      <c r="F2332" s="136"/>
      <c r="G2332" s="22" t="s">
        <v>241</v>
      </c>
      <c r="H2332" s="25">
        <v>1.02</v>
      </c>
      <c r="I2332" s="24">
        <v>7.39</v>
      </c>
      <c r="J2332" s="24">
        <v>7.53</v>
      </c>
    </row>
    <row r="2333" spans="1:10" ht="24" customHeight="1">
      <c r="A2333" s="21" t="s">
        <v>2065</v>
      </c>
      <c r="B2333" s="23" t="s">
        <v>2829</v>
      </c>
      <c r="C2333" s="21" t="s">
        <v>81</v>
      </c>
      <c r="D2333" s="21" t="s">
        <v>2830</v>
      </c>
      <c r="E2333" s="136" t="s">
        <v>2318</v>
      </c>
      <c r="F2333" s="136"/>
      <c r="G2333" s="22" t="s">
        <v>121</v>
      </c>
      <c r="H2333" s="25">
        <v>0.14000000000000001</v>
      </c>
      <c r="I2333" s="24">
        <v>12.9</v>
      </c>
      <c r="J2333" s="24">
        <v>1.8</v>
      </c>
    </row>
    <row r="2334" spans="1:10" ht="24" customHeight="1">
      <c r="A2334" s="21" t="s">
        <v>2065</v>
      </c>
      <c r="B2334" s="23" t="s">
        <v>2321</v>
      </c>
      <c r="C2334" s="21" t="s">
        <v>81</v>
      </c>
      <c r="D2334" s="21" t="s">
        <v>2322</v>
      </c>
      <c r="E2334" s="136" t="s">
        <v>2318</v>
      </c>
      <c r="F2334" s="136"/>
      <c r="G2334" s="22" t="s">
        <v>121</v>
      </c>
      <c r="H2334" s="25">
        <v>0.14000000000000001</v>
      </c>
      <c r="I2334" s="24">
        <v>9.16</v>
      </c>
      <c r="J2334" s="24">
        <v>1.28</v>
      </c>
    </row>
    <row r="2335" spans="1:10">
      <c r="A2335" s="39"/>
      <c r="B2335" s="39"/>
      <c r="C2335" s="39"/>
      <c r="D2335" s="39"/>
      <c r="E2335" s="39" t="s">
        <v>2067</v>
      </c>
      <c r="F2335" s="40">
        <v>3.08</v>
      </c>
      <c r="G2335" s="39" t="s">
        <v>2068</v>
      </c>
      <c r="H2335" s="40">
        <v>0</v>
      </c>
      <c r="I2335" s="39" t="s">
        <v>2069</v>
      </c>
      <c r="J2335" s="40">
        <v>3.08</v>
      </c>
    </row>
    <row r="2336" spans="1:10">
      <c r="A2336" s="39"/>
      <c r="B2336" s="39"/>
      <c r="C2336" s="39"/>
      <c r="D2336" s="39"/>
      <c r="E2336" s="39" t="s">
        <v>2070</v>
      </c>
      <c r="F2336" s="40">
        <v>2.944512</v>
      </c>
      <c r="G2336" s="39"/>
      <c r="H2336" s="137" t="s">
        <v>2071</v>
      </c>
      <c r="I2336" s="137"/>
      <c r="J2336" s="40">
        <v>14.3</v>
      </c>
    </row>
    <row r="2337" spans="1:10" ht="30" customHeight="1" thickBot="1">
      <c r="A2337" s="34"/>
      <c r="B2337" s="34"/>
      <c r="C2337" s="34"/>
      <c r="D2337" s="34"/>
      <c r="E2337" s="34"/>
      <c r="F2337" s="34"/>
      <c r="G2337" s="34" t="s">
        <v>2072</v>
      </c>
      <c r="H2337" s="36">
        <v>98.29</v>
      </c>
      <c r="I2337" s="34" t="s">
        <v>2073</v>
      </c>
      <c r="J2337" s="35">
        <v>1405.55</v>
      </c>
    </row>
    <row r="2338" spans="1:10" ht="0.95" customHeight="1" thickTop="1">
      <c r="A2338" s="15"/>
      <c r="B2338" s="15"/>
      <c r="C2338" s="15"/>
      <c r="D2338" s="15"/>
      <c r="E2338" s="15"/>
      <c r="F2338" s="15"/>
      <c r="G2338" s="15"/>
      <c r="H2338" s="15"/>
      <c r="I2338" s="15"/>
      <c r="J2338" s="15"/>
    </row>
    <row r="2339" spans="1:10" ht="18" customHeight="1">
      <c r="A2339" s="2" t="s">
        <v>3158</v>
      </c>
      <c r="B2339" s="4" t="s">
        <v>63</v>
      </c>
      <c r="C2339" s="2" t="s">
        <v>64</v>
      </c>
      <c r="D2339" s="2" t="s">
        <v>8</v>
      </c>
      <c r="E2339" s="134" t="s">
        <v>65</v>
      </c>
      <c r="F2339" s="134"/>
      <c r="G2339" s="3" t="s">
        <v>66</v>
      </c>
      <c r="H2339" s="4" t="s">
        <v>67</v>
      </c>
      <c r="I2339" s="4" t="s">
        <v>2063</v>
      </c>
      <c r="J2339" s="4" t="s">
        <v>69</v>
      </c>
    </row>
    <row r="2340" spans="1:10" ht="24" customHeight="1">
      <c r="A2340" s="9" t="s">
        <v>2064</v>
      </c>
      <c r="B2340" s="14" t="s">
        <v>1448</v>
      </c>
      <c r="C2340" s="9" t="s">
        <v>81</v>
      </c>
      <c r="D2340" s="9" t="s">
        <v>1449</v>
      </c>
      <c r="E2340" s="135" t="s">
        <v>219</v>
      </c>
      <c r="F2340" s="135"/>
      <c r="G2340" s="10" t="s">
        <v>76</v>
      </c>
      <c r="H2340" s="13">
        <v>1</v>
      </c>
      <c r="I2340" s="11">
        <v>18.149999999999999</v>
      </c>
      <c r="J2340" s="11">
        <v>18.149999999999999</v>
      </c>
    </row>
    <row r="2341" spans="1:10" ht="24" customHeight="1">
      <c r="A2341" s="16" t="s">
        <v>2075</v>
      </c>
      <c r="B2341" s="18" t="s">
        <v>3041</v>
      </c>
      <c r="C2341" s="16" t="s">
        <v>81</v>
      </c>
      <c r="D2341" s="16" t="s">
        <v>3042</v>
      </c>
      <c r="E2341" s="138" t="s">
        <v>75</v>
      </c>
      <c r="F2341" s="138"/>
      <c r="G2341" s="17" t="s">
        <v>121</v>
      </c>
      <c r="H2341" s="20">
        <v>0.18920000000000001</v>
      </c>
      <c r="I2341" s="19">
        <v>13.04</v>
      </c>
      <c r="J2341" s="19">
        <v>2.46</v>
      </c>
    </row>
    <row r="2342" spans="1:10" ht="24" customHeight="1">
      <c r="A2342" s="16" t="s">
        <v>2075</v>
      </c>
      <c r="B2342" s="18" t="s">
        <v>3043</v>
      </c>
      <c r="C2342" s="16" t="s">
        <v>81</v>
      </c>
      <c r="D2342" s="16" t="s">
        <v>3044</v>
      </c>
      <c r="E2342" s="138" t="s">
        <v>75</v>
      </c>
      <c r="F2342" s="138"/>
      <c r="G2342" s="17" t="s">
        <v>121</v>
      </c>
      <c r="H2342" s="20">
        <v>0.18920000000000001</v>
      </c>
      <c r="I2342" s="19">
        <v>16.97</v>
      </c>
      <c r="J2342" s="19">
        <v>3.21</v>
      </c>
    </row>
    <row r="2343" spans="1:10" ht="24" customHeight="1">
      <c r="A2343" s="21" t="s">
        <v>2065</v>
      </c>
      <c r="B2343" s="23" t="s">
        <v>3053</v>
      </c>
      <c r="C2343" s="21" t="s">
        <v>81</v>
      </c>
      <c r="D2343" s="21" t="s">
        <v>3054</v>
      </c>
      <c r="E2343" s="136" t="s">
        <v>450</v>
      </c>
      <c r="F2343" s="136"/>
      <c r="G2343" s="22" t="s">
        <v>76</v>
      </c>
      <c r="H2343" s="25">
        <v>1</v>
      </c>
      <c r="I2343" s="24">
        <v>10.89</v>
      </c>
      <c r="J2343" s="24">
        <v>10.89</v>
      </c>
    </row>
    <row r="2344" spans="1:10" ht="36" customHeight="1">
      <c r="A2344" s="21" t="s">
        <v>2065</v>
      </c>
      <c r="B2344" s="23" t="s">
        <v>3055</v>
      </c>
      <c r="C2344" s="21" t="s">
        <v>81</v>
      </c>
      <c r="D2344" s="21" t="s">
        <v>3056</v>
      </c>
      <c r="E2344" s="136" t="s">
        <v>450</v>
      </c>
      <c r="F2344" s="136"/>
      <c r="G2344" s="22" t="s">
        <v>76</v>
      </c>
      <c r="H2344" s="25">
        <v>1</v>
      </c>
      <c r="I2344" s="24">
        <v>1.5899999999999999</v>
      </c>
      <c r="J2344" s="24">
        <v>1.5899999999999999</v>
      </c>
    </row>
    <row r="2345" spans="1:10">
      <c r="A2345" s="39"/>
      <c r="B2345" s="39"/>
      <c r="C2345" s="39"/>
      <c r="D2345" s="39"/>
      <c r="E2345" s="39" t="s">
        <v>2067</v>
      </c>
      <c r="F2345" s="40">
        <v>4.26</v>
      </c>
      <c r="G2345" s="39" t="s">
        <v>2068</v>
      </c>
      <c r="H2345" s="40">
        <v>0</v>
      </c>
      <c r="I2345" s="39" t="s">
        <v>2069</v>
      </c>
      <c r="J2345" s="40">
        <v>4.26</v>
      </c>
    </row>
    <row r="2346" spans="1:10">
      <c r="A2346" s="39"/>
      <c r="B2346" s="39"/>
      <c r="C2346" s="39"/>
      <c r="D2346" s="39"/>
      <c r="E2346" s="39" t="s">
        <v>2070</v>
      </c>
      <c r="F2346" s="40">
        <v>4.7044800000000002</v>
      </c>
      <c r="G2346" s="39"/>
      <c r="H2346" s="137" t="s">
        <v>2071</v>
      </c>
      <c r="I2346" s="137"/>
      <c r="J2346" s="40">
        <v>22.85</v>
      </c>
    </row>
    <row r="2347" spans="1:10" ht="30" customHeight="1" thickBot="1">
      <c r="A2347" s="34"/>
      <c r="B2347" s="34"/>
      <c r="C2347" s="34"/>
      <c r="D2347" s="34"/>
      <c r="E2347" s="34"/>
      <c r="F2347" s="34"/>
      <c r="G2347" s="34" t="s">
        <v>2072</v>
      </c>
      <c r="H2347" s="36">
        <v>9</v>
      </c>
      <c r="I2347" s="34" t="s">
        <v>2073</v>
      </c>
      <c r="J2347" s="35">
        <v>205.65</v>
      </c>
    </row>
    <row r="2348" spans="1:10" ht="0.95" customHeight="1" thickTop="1">
      <c r="A2348" s="15"/>
      <c r="B2348" s="15"/>
      <c r="C2348" s="15"/>
      <c r="D2348" s="15"/>
      <c r="E2348" s="15"/>
      <c r="F2348" s="15"/>
      <c r="G2348" s="15"/>
      <c r="H2348" s="15"/>
      <c r="I2348" s="15"/>
      <c r="J2348" s="15"/>
    </row>
    <row r="2349" spans="1:10" ht="18" customHeight="1">
      <c r="A2349" s="2" t="s">
        <v>3159</v>
      </c>
      <c r="B2349" s="4" t="s">
        <v>63</v>
      </c>
      <c r="C2349" s="2" t="s">
        <v>64</v>
      </c>
      <c r="D2349" s="2" t="s">
        <v>8</v>
      </c>
      <c r="E2349" s="134" t="s">
        <v>65</v>
      </c>
      <c r="F2349" s="134"/>
      <c r="G2349" s="3" t="s">
        <v>66</v>
      </c>
      <c r="H2349" s="4" t="s">
        <v>67</v>
      </c>
      <c r="I2349" s="4" t="s">
        <v>2063</v>
      </c>
      <c r="J2349" s="4" t="s">
        <v>69</v>
      </c>
    </row>
    <row r="2350" spans="1:10" ht="24" customHeight="1">
      <c r="A2350" s="9" t="s">
        <v>2064</v>
      </c>
      <c r="B2350" s="14" t="s">
        <v>1280</v>
      </c>
      <c r="C2350" s="9" t="s">
        <v>81</v>
      </c>
      <c r="D2350" s="9" t="s">
        <v>1281</v>
      </c>
      <c r="E2350" s="135" t="s">
        <v>219</v>
      </c>
      <c r="F2350" s="135"/>
      <c r="G2350" s="10" t="s">
        <v>76</v>
      </c>
      <c r="H2350" s="13">
        <v>1</v>
      </c>
      <c r="I2350" s="11">
        <v>9.5500000000000007</v>
      </c>
      <c r="J2350" s="11">
        <v>9.5500000000000007</v>
      </c>
    </row>
    <row r="2351" spans="1:10" ht="24" customHeight="1">
      <c r="A2351" s="16" t="s">
        <v>2075</v>
      </c>
      <c r="B2351" s="18" t="s">
        <v>3041</v>
      </c>
      <c r="C2351" s="16" t="s">
        <v>81</v>
      </c>
      <c r="D2351" s="16" t="s">
        <v>3042</v>
      </c>
      <c r="E2351" s="138" t="s">
        <v>75</v>
      </c>
      <c r="F2351" s="138"/>
      <c r="G2351" s="17" t="s">
        <v>121</v>
      </c>
      <c r="H2351" s="20">
        <v>4.7600000000000003E-2</v>
      </c>
      <c r="I2351" s="19">
        <v>13.04</v>
      </c>
      <c r="J2351" s="19">
        <v>0.62</v>
      </c>
    </row>
    <row r="2352" spans="1:10" ht="24" customHeight="1">
      <c r="A2352" s="16" t="s">
        <v>2075</v>
      </c>
      <c r="B2352" s="18" t="s">
        <v>3043</v>
      </c>
      <c r="C2352" s="16" t="s">
        <v>81</v>
      </c>
      <c r="D2352" s="16" t="s">
        <v>3044</v>
      </c>
      <c r="E2352" s="138" t="s">
        <v>75</v>
      </c>
      <c r="F2352" s="138"/>
      <c r="G2352" s="17" t="s">
        <v>121</v>
      </c>
      <c r="H2352" s="20">
        <v>4.7600000000000003E-2</v>
      </c>
      <c r="I2352" s="19">
        <v>16.97</v>
      </c>
      <c r="J2352" s="19">
        <v>0.8</v>
      </c>
    </row>
    <row r="2353" spans="1:10" ht="24" customHeight="1">
      <c r="A2353" s="21" t="s">
        <v>2065</v>
      </c>
      <c r="B2353" s="23" t="s">
        <v>3045</v>
      </c>
      <c r="C2353" s="21" t="s">
        <v>81</v>
      </c>
      <c r="D2353" s="21" t="s">
        <v>3046</v>
      </c>
      <c r="E2353" s="136" t="s">
        <v>450</v>
      </c>
      <c r="F2353" s="136"/>
      <c r="G2353" s="22" t="s">
        <v>76</v>
      </c>
      <c r="H2353" s="25">
        <v>1</v>
      </c>
      <c r="I2353" s="24">
        <v>7.34</v>
      </c>
      <c r="J2353" s="24">
        <v>7.34</v>
      </c>
    </row>
    <row r="2354" spans="1:10" ht="36" customHeight="1">
      <c r="A2354" s="21" t="s">
        <v>2065</v>
      </c>
      <c r="B2354" s="23" t="s">
        <v>3047</v>
      </c>
      <c r="C2354" s="21" t="s">
        <v>81</v>
      </c>
      <c r="D2354" s="21" t="s">
        <v>3048</v>
      </c>
      <c r="E2354" s="136" t="s">
        <v>450</v>
      </c>
      <c r="F2354" s="136"/>
      <c r="G2354" s="22" t="s">
        <v>76</v>
      </c>
      <c r="H2354" s="25">
        <v>1</v>
      </c>
      <c r="I2354" s="24">
        <v>0.79</v>
      </c>
      <c r="J2354" s="24">
        <v>0.79</v>
      </c>
    </row>
    <row r="2355" spans="1:10">
      <c r="A2355" s="39"/>
      <c r="B2355" s="39"/>
      <c r="C2355" s="39"/>
      <c r="D2355" s="39"/>
      <c r="E2355" s="39" t="s">
        <v>2067</v>
      </c>
      <c r="F2355" s="40">
        <v>1.07</v>
      </c>
      <c r="G2355" s="39" t="s">
        <v>2068</v>
      </c>
      <c r="H2355" s="40">
        <v>0</v>
      </c>
      <c r="I2355" s="39" t="s">
        <v>2069</v>
      </c>
      <c r="J2355" s="40">
        <v>1.07</v>
      </c>
    </row>
    <row r="2356" spans="1:10">
      <c r="A2356" s="39"/>
      <c r="B2356" s="39"/>
      <c r="C2356" s="39"/>
      <c r="D2356" s="39"/>
      <c r="E2356" s="39" t="s">
        <v>2070</v>
      </c>
      <c r="F2356" s="40">
        <v>2.4753600000000002</v>
      </c>
      <c r="G2356" s="39"/>
      <c r="H2356" s="137" t="s">
        <v>2071</v>
      </c>
      <c r="I2356" s="137"/>
      <c r="J2356" s="40">
        <v>12.03</v>
      </c>
    </row>
    <row r="2357" spans="1:10" ht="30" customHeight="1" thickBot="1">
      <c r="A2357" s="34"/>
      <c r="B2357" s="34"/>
      <c r="C2357" s="34"/>
      <c r="D2357" s="34"/>
      <c r="E2357" s="34"/>
      <c r="F2357" s="34"/>
      <c r="G2357" s="34" t="s">
        <v>2072</v>
      </c>
      <c r="H2357" s="36">
        <v>19</v>
      </c>
      <c r="I2357" s="34" t="s">
        <v>2073</v>
      </c>
      <c r="J2357" s="35">
        <v>228.57</v>
      </c>
    </row>
    <row r="2358" spans="1:10" ht="0.95" customHeight="1" thickTop="1">
      <c r="A2358" s="15"/>
      <c r="B2358" s="15"/>
      <c r="C2358" s="15"/>
      <c r="D2358" s="15"/>
      <c r="E2358" s="15"/>
      <c r="F2358" s="15"/>
      <c r="G2358" s="15"/>
      <c r="H2358" s="15"/>
      <c r="I2358" s="15"/>
      <c r="J2358" s="15"/>
    </row>
    <row r="2359" spans="1:10" ht="18" customHeight="1">
      <c r="A2359" s="2" t="s">
        <v>3160</v>
      </c>
      <c r="B2359" s="4" t="s">
        <v>63</v>
      </c>
      <c r="C2359" s="2" t="s">
        <v>64</v>
      </c>
      <c r="D2359" s="2" t="s">
        <v>8</v>
      </c>
      <c r="E2359" s="134" t="s">
        <v>65</v>
      </c>
      <c r="F2359" s="134"/>
      <c r="G2359" s="3" t="s">
        <v>66</v>
      </c>
      <c r="H2359" s="4" t="s">
        <v>67</v>
      </c>
      <c r="I2359" s="4" t="s">
        <v>2063</v>
      </c>
      <c r="J2359" s="4" t="s">
        <v>69</v>
      </c>
    </row>
    <row r="2360" spans="1:10" ht="24" customHeight="1">
      <c r="A2360" s="9" t="s">
        <v>2064</v>
      </c>
      <c r="B2360" s="14" t="s">
        <v>1580</v>
      </c>
      <c r="C2360" s="9" t="s">
        <v>188</v>
      </c>
      <c r="D2360" s="9" t="s">
        <v>1581</v>
      </c>
      <c r="E2360" s="135" t="s">
        <v>1018</v>
      </c>
      <c r="F2360" s="135"/>
      <c r="G2360" s="10" t="s">
        <v>191</v>
      </c>
      <c r="H2360" s="13">
        <v>1</v>
      </c>
      <c r="I2360" s="11">
        <v>90.34</v>
      </c>
      <c r="J2360" s="11">
        <v>90.34</v>
      </c>
    </row>
    <row r="2361" spans="1:10" ht="24" customHeight="1">
      <c r="A2361" s="16" t="s">
        <v>2075</v>
      </c>
      <c r="B2361" s="18" t="s">
        <v>2308</v>
      </c>
      <c r="C2361" s="16" t="s">
        <v>188</v>
      </c>
      <c r="D2361" s="16" t="s">
        <v>2309</v>
      </c>
      <c r="E2361" s="138" t="s">
        <v>2306</v>
      </c>
      <c r="F2361" s="138"/>
      <c r="G2361" s="17" t="s">
        <v>2307</v>
      </c>
      <c r="H2361" s="20">
        <v>1</v>
      </c>
      <c r="I2361" s="19">
        <v>2.73</v>
      </c>
      <c r="J2361" s="19">
        <v>2.73</v>
      </c>
    </row>
    <row r="2362" spans="1:10" ht="24" customHeight="1">
      <c r="A2362" s="16" t="s">
        <v>2075</v>
      </c>
      <c r="B2362" s="18" t="s">
        <v>2823</v>
      </c>
      <c r="C2362" s="16" t="s">
        <v>188</v>
      </c>
      <c r="D2362" s="16" t="s">
        <v>2824</v>
      </c>
      <c r="E2362" s="138" t="s">
        <v>2306</v>
      </c>
      <c r="F2362" s="138"/>
      <c r="G2362" s="17" t="s">
        <v>2307</v>
      </c>
      <c r="H2362" s="20">
        <v>1</v>
      </c>
      <c r="I2362" s="19">
        <v>2.65</v>
      </c>
      <c r="J2362" s="19">
        <v>2.65</v>
      </c>
    </row>
    <row r="2363" spans="1:10" ht="36" customHeight="1">
      <c r="A2363" s="21" t="s">
        <v>2065</v>
      </c>
      <c r="B2363" s="23" t="s">
        <v>3136</v>
      </c>
      <c r="C2363" s="21" t="s">
        <v>188</v>
      </c>
      <c r="D2363" s="21" t="s">
        <v>3137</v>
      </c>
      <c r="E2363" s="136" t="s">
        <v>450</v>
      </c>
      <c r="F2363" s="136"/>
      <c r="G2363" s="22" t="s">
        <v>191</v>
      </c>
      <c r="H2363" s="25">
        <v>1</v>
      </c>
      <c r="I2363" s="24">
        <v>62.9</v>
      </c>
      <c r="J2363" s="24">
        <v>62.9</v>
      </c>
    </row>
    <row r="2364" spans="1:10" ht="24" customHeight="1">
      <c r="A2364" s="21" t="s">
        <v>2065</v>
      </c>
      <c r="B2364" s="23" t="s">
        <v>2829</v>
      </c>
      <c r="C2364" s="21" t="s">
        <v>81</v>
      </c>
      <c r="D2364" s="21" t="s">
        <v>2830</v>
      </c>
      <c r="E2364" s="136" t="s">
        <v>2318</v>
      </c>
      <c r="F2364" s="136"/>
      <c r="G2364" s="22" t="s">
        <v>121</v>
      </c>
      <c r="H2364" s="25">
        <v>1</v>
      </c>
      <c r="I2364" s="24">
        <v>12.9</v>
      </c>
      <c r="J2364" s="24">
        <v>12.9</v>
      </c>
    </row>
    <row r="2365" spans="1:10" ht="24" customHeight="1">
      <c r="A2365" s="21" t="s">
        <v>2065</v>
      </c>
      <c r="B2365" s="23" t="s">
        <v>2321</v>
      </c>
      <c r="C2365" s="21" t="s">
        <v>81</v>
      </c>
      <c r="D2365" s="21" t="s">
        <v>2322</v>
      </c>
      <c r="E2365" s="136" t="s">
        <v>2318</v>
      </c>
      <c r="F2365" s="136"/>
      <c r="G2365" s="22" t="s">
        <v>121</v>
      </c>
      <c r="H2365" s="25">
        <v>1</v>
      </c>
      <c r="I2365" s="24">
        <v>9.16</v>
      </c>
      <c r="J2365" s="24">
        <v>9.16</v>
      </c>
    </row>
    <row r="2366" spans="1:10">
      <c r="A2366" s="39"/>
      <c r="B2366" s="39"/>
      <c r="C2366" s="39"/>
      <c r="D2366" s="39"/>
      <c r="E2366" s="39" t="s">
        <v>2067</v>
      </c>
      <c r="F2366" s="40">
        <v>22.06</v>
      </c>
      <c r="G2366" s="39" t="s">
        <v>2068</v>
      </c>
      <c r="H2366" s="40">
        <v>0</v>
      </c>
      <c r="I2366" s="39" t="s">
        <v>2069</v>
      </c>
      <c r="J2366" s="40">
        <v>22.06</v>
      </c>
    </row>
    <row r="2367" spans="1:10">
      <c r="A2367" s="39"/>
      <c r="B2367" s="39"/>
      <c r="C2367" s="39"/>
      <c r="D2367" s="39"/>
      <c r="E2367" s="39" t="s">
        <v>2070</v>
      </c>
      <c r="F2367" s="40">
        <v>23.416128</v>
      </c>
      <c r="G2367" s="39"/>
      <c r="H2367" s="137" t="s">
        <v>2071</v>
      </c>
      <c r="I2367" s="137"/>
      <c r="J2367" s="40">
        <v>113.76</v>
      </c>
    </row>
    <row r="2368" spans="1:10" ht="30" customHeight="1" thickBot="1">
      <c r="A2368" s="34"/>
      <c r="B2368" s="34"/>
      <c r="C2368" s="34"/>
      <c r="D2368" s="34"/>
      <c r="E2368" s="34"/>
      <c r="F2368" s="34"/>
      <c r="G2368" s="34" t="s">
        <v>2072</v>
      </c>
      <c r="H2368" s="36">
        <v>1</v>
      </c>
      <c r="I2368" s="34" t="s">
        <v>2073</v>
      </c>
      <c r="J2368" s="35">
        <v>113.76</v>
      </c>
    </row>
    <row r="2369" spans="1:10" ht="0.95" customHeight="1" thickTop="1">
      <c r="A2369" s="15"/>
      <c r="B2369" s="15"/>
      <c r="C2369" s="15"/>
      <c r="D2369" s="15"/>
      <c r="E2369" s="15"/>
      <c r="F2369" s="15"/>
      <c r="G2369" s="15"/>
      <c r="H2369" s="15"/>
      <c r="I2369" s="15"/>
      <c r="J2369" s="15"/>
    </row>
    <row r="2370" spans="1:10" ht="18" customHeight="1">
      <c r="A2370" s="2" t="s">
        <v>3161</v>
      </c>
      <c r="B2370" s="4" t="s">
        <v>63</v>
      </c>
      <c r="C2370" s="2" t="s">
        <v>64</v>
      </c>
      <c r="D2370" s="2" t="s">
        <v>8</v>
      </c>
      <c r="E2370" s="134" t="s">
        <v>65</v>
      </c>
      <c r="F2370" s="134"/>
      <c r="G2370" s="3" t="s">
        <v>66</v>
      </c>
      <c r="H2370" s="4" t="s">
        <v>67</v>
      </c>
      <c r="I2370" s="4" t="s">
        <v>2063</v>
      </c>
      <c r="J2370" s="4" t="s">
        <v>69</v>
      </c>
    </row>
    <row r="2371" spans="1:10" ht="36" customHeight="1">
      <c r="A2371" s="9" t="s">
        <v>2064</v>
      </c>
      <c r="B2371" s="14" t="s">
        <v>1497</v>
      </c>
      <c r="C2371" s="9" t="s">
        <v>81</v>
      </c>
      <c r="D2371" s="9" t="s">
        <v>1498</v>
      </c>
      <c r="E2371" s="135" t="s">
        <v>219</v>
      </c>
      <c r="F2371" s="135"/>
      <c r="G2371" s="10" t="s">
        <v>76</v>
      </c>
      <c r="H2371" s="13">
        <v>1</v>
      </c>
      <c r="I2371" s="11">
        <v>20.81</v>
      </c>
      <c r="J2371" s="11">
        <v>20.81</v>
      </c>
    </row>
    <row r="2372" spans="1:10" ht="36" customHeight="1">
      <c r="A2372" s="16" t="s">
        <v>2075</v>
      </c>
      <c r="B2372" s="18" t="s">
        <v>3083</v>
      </c>
      <c r="C2372" s="16" t="s">
        <v>81</v>
      </c>
      <c r="D2372" s="16" t="s">
        <v>3084</v>
      </c>
      <c r="E2372" s="138" t="s">
        <v>219</v>
      </c>
      <c r="F2372" s="138"/>
      <c r="G2372" s="17" t="s">
        <v>76</v>
      </c>
      <c r="H2372" s="20">
        <v>1</v>
      </c>
      <c r="I2372" s="19">
        <v>5.68</v>
      </c>
      <c r="J2372" s="19">
        <v>5.68</v>
      </c>
    </row>
    <row r="2373" spans="1:10" ht="36" customHeight="1">
      <c r="A2373" s="16" t="s">
        <v>2075</v>
      </c>
      <c r="B2373" s="18" t="s">
        <v>3162</v>
      </c>
      <c r="C2373" s="16" t="s">
        <v>81</v>
      </c>
      <c r="D2373" s="16" t="s">
        <v>3163</v>
      </c>
      <c r="E2373" s="138" t="s">
        <v>219</v>
      </c>
      <c r="F2373" s="138"/>
      <c r="G2373" s="17" t="s">
        <v>76</v>
      </c>
      <c r="H2373" s="20">
        <v>1</v>
      </c>
      <c r="I2373" s="19">
        <v>15.13</v>
      </c>
      <c r="J2373" s="19">
        <v>15.13</v>
      </c>
    </row>
    <row r="2374" spans="1:10">
      <c r="A2374" s="39"/>
      <c r="B2374" s="39"/>
      <c r="C2374" s="39"/>
      <c r="D2374" s="39"/>
      <c r="E2374" s="39" t="s">
        <v>2067</v>
      </c>
      <c r="F2374" s="40">
        <v>6.93</v>
      </c>
      <c r="G2374" s="39" t="s">
        <v>2068</v>
      </c>
      <c r="H2374" s="40">
        <v>0</v>
      </c>
      <c r="I2374" s="39" t="s">
        <v>2069</v>
      </c>
      <c r="J2374" s="40">
        <v>6.93</v>
      </c>
    </row>
    <row r="2375" spans="1:10">
      <c r="A2375" s="39"/>
      <c r="B2375" s="39"/>
      <c r="C2375" s="39"/>
      <c r="D2375" s="39"/>
      <c r="E2375" s="39" t="s">
        <v>2070</v>
      </c>
      <c r="F2375" s="40">
        <v>5.3939519999999996</v>
      </c>
      <c r="G2375" s="39"/>
      <c r="H2375" s="137" t="s">
        <v>2071</v>
      </c>
      <c r="I2375" s="137"/>
      <c r="J2375" s="40">
        <v>26.2</v>
      </c>
    </row>
    <row r="2376" spans="1:10" ht="30" customHeight="1" thickBot="1">
      <c r="A2376" s="34"/>
      <c r="B2376" s="34"/>
      <c r="C2376" s="34"/>
      <c r="D2376" s="34"/>
      <c r="E2376" s="34"/>
      <c r="F2376" s="34"/>
      <c r="G2376" s="34" t="s">
        <v>2072</v>
      </c>
      <c r="H2376" s="36">
        <v>19</v>
      </c>
      <c r="I2376" s="34" t="s">
        <v>2073</v>
      </c>
      <c r="J2376" s="35">
        <v>497.8</v>
      </c>
    </row>
    <row r="2377" spans="1:10" ht="0.95" customHeight="1" thickTop="1">
      <c r="A2377" s="15"/>
      <c r="B2377" s="15"/>
      <c r="C2377" s="15"/>
      <c r="D2377" s="15"/>
      <c r="E2377" s="15"/>
      <c r="F2377" s="15"/>
      <c r="G2377" s="15"/>
      <c r="H2377" s="15"/>
      <c r="I2377" s="15"/>
      <c r="J2377" s="15"/>
    </row>
    <row r="2378" spans="1:10" ht="18" customHeight="1">
      <c r="A2378" s="2" t="s">
        <v>3164</v>
      </c>
      <c r="B2378" s="4" t="s">
        <v>63</v>
      </c>
      <c r="C2378" s="2" t="s">
        <v>64</v>
      </c>
      <c r="D2378" s="2" t="s">
        <v>8</v>
      </c>
      <c r="E2378" s="134" t="s">
        <v>65</v>
      </c>
      <c r="F2378" s="134"/>
      <c r="G2378" s="3" t="s">
        <v>66</v>
      </c>
      <c r="H2378" s="4" t="s">
        <v>67</v>
      </c>
      <c r="I2378" s="4" t="s">
        <v>2063</v>
      </c>
      <c r="J2378" s="4" t="s">
        <v>69</v>
      </c>
    </row>
    <row r="2379" spans="1:10" ht="36" customHeight="1">
      <c r="A2379" s="9" t="s">
        <v>2064</v>
      </c>
      <c r="B2379" s="14" t="s">
        <v>815</v>
      </c>
      <c r="C2379" s="9" t="s">
        <v>81</v>
      </c>
      <c r="D2379" s="9" t="s">
        <v>816</v>
      </c>
      <c r="E2379" s="135" t="s">
        <v>219</v>
      </c>
      <c r="F2379" s="135"/>
      <c r="G2379" s="10" t="s">
        <v>220</v>
      </c>
      <c r="H2379" s="13">
        <v>1</v>
      </c>
      <c r="I2379" s="11">
        <v>7.6899999999999995</v>
      </c>
      <c r="J2379" s="11">
        <v>7.6899999999999995</v>
      </c>
    </row>
    <row r="2380" spans="1:10" ht="24" customHeight="1">
      <c r="A2380" s="16" t="s">
        <v>2075</v>
      </c>
      <c r="B2380" s="18" t="s">
        <v>3041</v>
      </c>
      <c r="C2380" s="16" t="s">
        <v>81</v>
      </c>
      <c r="D2380" s="16" t="s">
        <v>3042</v>
      </c>
      <c r="E2380" s="138" t="s">
        <v>75</v>
      </c>
      <c r="F2380" s="138"/>
      <c r="G2380" s="17" t="s">
        <v>121</v>
      </c>
      <c r="H2380" s="20">
        <v>5.1999999999999998E-2</v>
      </c>
      <c r="I2380" s="19">
        <v>13.04</v>
      </c>
      <c r="J2380" s="19">
        <v>0.67</v>
      </c>
    </row>
    <row r="2381" spans="1:10" ht="24" customHeight="1">
      <c r="A2381" s="16" t="s">
        <v>2075</v>
      </c>
      <c r="B2381" s="18" t="s">
        <v>3043</v>
      </c>
      <c r="C2381" s="16" t="s">
        <v>81</v>
      </c>
      <c r="D2381" s="16" t="s">
        <v>3044</v>
      </c>
      <c r="E2381" s="138" t="s">
        <v>75</v>
      </c>
      <c r="F2381" s="138"/>
      <c r="G2381" s="17" t="s">
        <v>121</v>
      </c>
      <c r="H2381" s="20">
        <v>5.1999999999999998E-2</v>
      </c>
      <c r="I2381" s="19">
        <v>16.97</v>
      </c>
      <c r="J2381" s="19">
        <v>0.88</v>
      </c>
    </row>
    <row r="2382" spans="1:10" ht="48" customHeight="1">
      <c r="A2382" s="21" t="s">
        <v>2065</v>
      </c>
      <c r="B2382" s="23" t="s">
        <v>3165</v>
      </c>
      <c r="C2382" s="21" t="s">
        <v>81</v>
      </c>
      <c r="D2382" s="21" t="s">
        <v>3166</v>
      </c>
      <c r="E2382" s="136" t="s">
        <v>450</v>
      </c>
      <c r="F2382" s="136"/>
      <c r="G2382" s="22" t="s">
        <v>220</v>
      </c>
      <c r="H2382" s="25">
        <v>1.19</v>
      </c>
      <c r="I2382" s="24">
        <v>5.15</v>
      </c>
      <c r="J2382" s="24">
        <v>6.12</v>
      </c>
    </row>
    <row r="2383" spans="1:10" ht="24" customHeight="1">
      <c r="A2383" s="21" t="s">
        <v>2065</v>
      </c>
      <c r="B2383" s="23" t="s">
        <v>3167</v>
      </c>
      <c r="C2383" s="21" t="s">
        <v>81</v>
      </c>
      <c r="D2383" s="21" t="s">
        <v>3168</v>
      </c>
      <c r="E2383" s="136" t="s">
        <v>450</v>
      </c>
      <c r="F2383" s="136"/>
      <c r="G2383" s="22" t="s">
        <v>76</v>
      </c>
      <c r="H2383" s="25">
        <v>8.9999999999999993E-3</v>
      </c>
      <c r="I2383" s="24">
        <v>3.29</v>
      </c>
      <c r="J2383" s="24">
        <v>0.02</v>
      </c>
    </row>
    <row r="2384" spans="1:10">
      <c r="A2384" s="39"/>
      <c r="B2384" s="39"/>
      <c r="C2384" s="39"/>
      <c r="D2384" s="39"/>
      <c r="E2384" s="39" t="s">
        <v>2067</v>
      </c>
      <c r="F2384" s="40">
        <v>1.1599999999999999</v>
      </c>
      <c r="G2384" s="39" t="s">
        <v>2068</v>
      </c>
      <c r="H2384" s="40">
        <v>0</v>
      </c>
      <c r="I2384" s="39" t="s">
        <v>2069</v>
      </c>
      <c r="J2384" s="40">
        <v>1.1599999999999999</v>
      </c>
    </row>
    <row r="2385" spans="1:10">
      <c r="A2385" s="39"/>
      <c r="B2385" s="39"/>
      <c r="C2385" s="39"/>
      <c r="D2385" s="39"/>
      <c r="E2385" s="39" t="s">
        <v>2070</v>
      </c>
      <c r="F2385" s="40">
        <v>1.9932479999999999</v>
      </c>
      <c r="G2385" s="39"/>
      <c r="H2385" s="137" t="s">
        <v>2071</v>
      </c>
      <c r="I2385" s="137"/>
      <c r="J2385" s="40">
        <v>9.68</v>
      </c>
    </row>
    <row r="2386" spans="1:10" ht="30" customHeight="1" thickBot="1">
      <c r="A2386" s="34"/>
      <c r="B2386" s="34"/>
      <c r="C2386" s="34"/>
      <c r="D2386" s="34"/>
      <c r="E2386" s="34"/>
      <c r="F2386" s="34"/>
      <c r="G2386" s="34" t="s">
        <v>2072</v>
      </c>
      <c r="H2386" s="36">
        <v>411.45</v>
      </c>
      <c r="I2386" s="34" t="s">
        <v>2073</v>
      </c>
      <c r="J2386" s="35">
        <v>3982.84</v>
      </c>
    </row>
    <row r="2387" spans="1:10" ht="0.95" customHeight="1" thickTop="1">
      <c r="A2387" s="15"/>
      <c r="B2387" s="15"/>
      <c r="C2387" s="15"/>
      <c r="D2387" s="15"/>
      <c r="E2387" s="15"/>
      <c r="F2387" s="15"/>
      <c r="G2387" s="15"/>
      <c r="H2387" s="15"/>
      <c r="I2387" s="15"/>
      <c r="J2387" s="15"/>
    </row>
    <row r="2388" spans="1:10" ht="18" customHeight="1">
      <c r="A2388" s="2" t="s">
        <v>3169</v>
      </c>
      <c r="B2388" s="4" t="s">
        <v>63</v>
      </c>
      <c r="C2388" s="2" t="s">
        <v>64</v>
      </c>
      <c r="D2388" s="2" t="s">
        <v>8</v>
      </c>
      <c r="E2388" s="134" t="s">
        <v>65</v>
      </c>
      <c r="F2388" s="134"/>
      <c r="G2388" s="3" t="s">
        <v>66</v>
      </c>
      <c r="H2388" s="4" t="s">
        <v>67</v>
      </c>
      <c r="I2388" s="4" t="s">
        <v>2063</v>
      </c>
      <c r="J2388" s="4" t="s">
        <v>69</v>
      </c>
    </row>
    <row r="2389" spans="1:10" ht="48" customHeight="1">
      <c r="A2389" s="9" t="s">
        <v>2064</v>
      </c>
      <c r="B2389" s="14" t="s">
        <v>1269</v>
      </c>
      <c r="C2389" s="9" t="s">
        <v>81</v>
      </c>
      <c r="D2389" s="9" t="s">
        <v>1270</v>
      </c>
      <c r="E2389" s="135" t="s">
        <v>219</v>
      </c>
      <c r="F2389" s="135"/>
      <c r="G2389" s="10" t="s">
        <v>220</v>
      </c>
      <c r="H2389" s="13">
        <v>1</v>
      </c>
      <c r="I2389" s="11">
        <v>13.19</v>
      </c>
      <c r="J2389" s="11">
        <v>13.19</v>
      </c>
    </row>
    <row r="2390" spans="1:10" ht="24" customHeight="1">
      <c r="A2390" s="16" t="s">
        <v>2075</v>
      </c>
      <c r="B2390" s="18" t="s">
        <v>3043</v>
      </c>
      <c r="C2390" s="16" t="s">
        <v>81</v>
      </c>
      <c r="D2390" s="16" t="s">
        <v>3044</v>
      </c>
      <c r="E2390" s="138" t="s">
        <v>75</v>
      </c>
      <c r="F2390" s="138"/>
      <c r="G2390" s="17" t="s">
        <v>121</v>
      </c>
      <c r="H2390" s="20">
        <v>2.8999999999999998E-3</v>
      </c>
      <c r="I2390" s="19">
        <v>16.97</v>
      </c>
      <c r="J2390" s="19">
        <v>0.04</v>
      </c>
    </row>
    <row r="2391" spans="1:10" ht="48" customHeight="1">
      <c r="A2391" s="21" t="s">
        <v>2065</v>
      </c>
      <c r="B2391" s="23" t="s">
        <v>3170</v>
      </c>
      <c r="C2391" s="21" t="s">
        <v>81</v>
      </c>
      <c r="D2391" s="21" t="s">
        <v>3171</v>
      </c>
      <c r="E2391" s="136" t="s">
        <v>450</v>
      </c>
      <c r="F2391" s="136"/>
      <c r="G2391" s="22" t="s">
        <v>220</v>
      </c>
      <c r="H2391" s="25">
        <v>1.0401</v>
      </c>
      <c r="I2391" s="24">
        <v>12.65</v>
      </c>
      <c r="J2391" s="24">
        <v>13.15</v>
      </c>
    </row>
    <row r="2392" spans="1:10">
      <c r="A2392" s="39"/>
      <c r="B2392" s="39"/>
      <c r="C2392" s="39"/>
      <c r="D2392" s="39"/>
      <c r="E2392" s="39" t="s">
        <v>2067</v>
      </c>
      <c r="F2392" s="40">
        <v>0.03</v>
      </c>
      <c r="G2392" s="39" t="s">
        <v>2068</v>
      </c>
      <c r="H2392" s="40">
        <v>0</v>
      </c>
      <c r="I2392" s="39" t="s">
        <v>2069</v>
      </c>
      <c r="J2392" s="40">
        <v>0.03</v>
      </c>
    </row>
    <row r="2393" spans="1:10">
      <c r="A2393" s="39"/>
      <c r="B2393" s="39"/>
      <c r="C2393" s="39"/>
      <c r="D2393" s="39"/>
      <c r="E2393" s="39" t="s">
        <v>2070</v>
      </c>
      <c r="F2393" s="40">
        <v>3.4188480000000001</v>
      </c>
      <c r="G2393" s="39"/>
      <c r="H2393" s="137" t="s">
        <v>2071</v>
      </c>
      <c r="I2393" s="137"/>
      <c r="J2393" s="40">
        <v>16.61</v>
      </c>
    </row>
    <row r="2394" spans="1:10" ht="30" customHeight="1" thickBot="1">
      <c r="A2394" s="34"/>
      <c r="B2394" s="34"/>
      <c r="C2394" s="34"/>
      <c r="D2394" s="34"/>
      <c r="E2394" s="34"/>
      <c r="F2394" s="34"/>
      <c r="G2394" s="34" t="s">
        <v>2072</v>
      </c>
      <c r="H2394" s="36">
        <v>56.05</v>
      </c>
      <c r="I2394" s="34" t="s">
        <v>2073</v>
      </c>
      <c r="J2394" s="35">
        <v>930.99</v>
      </c>
    </row>
    <row r="2395" spans="1:10" ht="0.95" customHeight="1" thickTop="1">
      <c r="A2395" s="15"/>
      <c r="B2395" s="15"/>
      <c r="C2395" s="15"/>
      <c r="D2395" s="15"/>
      <c r="E2395" s="15"/>
      <c r="F2395" s="15"/>
      <c r="G2395" s="15"/>
      <c r="H2395" s="15"/>
      <c r="I2395" s="15"/>
      <c r="J2395" s="15"/>
    </row>
    <row r="2396" spans="1:10" ht="18" customHeight="1">
      <c r="A2396" s="2" t="s">
        <v>3172</v>
      </c>
      <c r="B2396" s="4" t="s">
        <v>63</v>
      </c>
      <c r="C2396" s="2" t="s">
        <v>64</v>
      </c>
      <c r="D2396" s="2" t="s">
        <v>8</v>
      </c>
      <c r="E2396" s="134" t="s">
        <v>65</v>
      </c>
      <c r="F2396" s="134"/>
      <c r="G2396" s="3" t="s">
        <v>66</v>
      </c>
      <c r="H2396" s="4" t="s">
        <v>67</v>
      </c>
      <c r="I2396" s="4" t="s">
        <v>2063</v>
      </c>
      <c r="J2396" s="4" t="s">
        <v>69</v>
      </c>
    </row>
    <row r="2397" spans="1:10" ht="48" customHeight="1">
      <c r="A2397" s="9" t="s">
        <v>2064</v>
      </c>
      <c r="B2397" s="14" t="s">
        <v>398</v>
      </c>
      <c r="C2397" s="9" t="s">
        <v>81</v>
      </c>
      <c r="D2397" s="9" t="s">
        <v>399</v>
      </c>
      <c r="E2397" s="135" t="s">
        <v>219</v>
      </c>
      <c r="F2397" s="135"/>
      <c r="G2397" s="10" t="s">
        <v>220</v>
      </c>
      <c r="H2397" s="13">
        <v>1</v>
      </c>
      <c r="I2397" s="11">
        <v>54.56</v>
      </c>
      <c r="J2397" s="11">
        <v>54.56</v>
      </c>
    </row>
    <row r="2398" spans="1:10" ht="24" customHeight="1">
      <c r="A2398" s="16" t="s">
        <v>2075</v>
      </c>
      <c r="B2398" s="18" t="s">
        <v>3043</v>
      </c>
      <c r="C2398" s="16" t="s">
        <v>81</v>
      </c>
      <c r="D2398" s="16" t="s">
        <v>3044</v>
      </c>
      <c r="E2398" s="138" t="s">
        <v>75</v>
      </c>
      <c r="F2398" s="138"/>
      <c r="G2398" s="17" t="s">
        <v>121</v>
      </c>
      <c r="H2398" s="20">
        <v>3.0999999999999999E-3</v>
      </c>
      <c r="I2398" s="19">
        <v>16.97</v>
      </c>
      <c r="J2398" s="19">
        <v>0.05</v>
      </c>
    </row>
    <row r="2399" spans="1:10" ht="48" customHeight="1">
      <c r="A2399" s="21" t="s">
        <v>2065</v>
      </c>
      <c r="B2399" s="23" t="s">
        <v>3173</v>
      </c>
      <c r="C2399" s="21" t="s">
        <v>81</v>
      </c>
      <c r="D2399" s="21" t="s">
        <v>3174</v>
      </c>
      <c r="E2399" s="136" t="s">
        <v>450</v>
      </c>
      <c r="F2399" s="136"/>
      <c r="G2399" s="22" t="s">
        <v>220</v>
      </c>
      <c r="H2399" s="25">
        <v>1.0401</v>
      </c>
      <c r="I2399" s="24">
        <v>52.41</v>
      </c>
      <c r="J2399" s="24">
        <v>54.51</v>
      </c>
    </row>
    <row r="2400" spans="1:10">
      <c r="A2400" s="39"/>
      <c r="B2400" s="39"/>
      <c r="C2400" s="39"/>
      <c r="D2400" s="39"/>
      <c r="E2400" s="39" t="s">
        <v>2067</v>
      </c>
      <c r="F2400" s="40">
        <v>0.04</v>
      </c>
      <c r="G2400" s="39" t="s">
        <v>2068</v>
      </c>
      <c r="H2400" s="40">
        <v>0</v>
      </c>
      <c r="I2400" s="39" t="s">
        <v>2069</v>
      </c>
      <c r="J2400" s="40">
        <v>0.04</v>
      </c>
    </row>
    <row r="2401" spans="1:10">
      <c r="A2401" s="39"/>
      <c r="B2401" s="39"/>
      <c r="C2401" s="39"/>
      <c r="D2401" s="39"/>
      <c r="E2401" s="39" t="s">
        <v>2070</v>
      </c>
      <c r="F2401" s="40">
        <v>14.141952</v>
      </c>
      <c r="G2401" s="39"/>
      <c r="H2401" s="137" t="s">
        <v>2071</v>
      </c>
      <c r="I2401" s="137"/>
      <c r="J2401" s="40">
        <v>68.7</v>
      </c>
    </row>
    <row r="2402" spans="1:10" ht="30" customHeight="1" thickBot="1">
      <c r="A2402" s="34"/>
      <c r="B2402" s="34"/>
      <c r="C2402" s="34"/>
      <c r="D2402" s="34"/>
      <c r="E2402" s="34"/>
      <c r="F2402" s="34"/>
      <c r="G2402" s="34" t="s">
        <v>2072</v>
      </c>
      <c r="H2402" s="36">
        <v>246.32</v>
      </c>
      <c r="I2402" s="34" t="s">
        <v>2073</v>
      </c>
      <c r="J2402" s="35">
        <v>16922.18</v>
      </c>
    </row>
    <row r="2403" spans="1:10" ht="0.95" customHeight="1" thickTop="1">
      <c r="A2403" s="15"/>
      <c r="B2403" s="15"/>
      <c r="C2403" s="15"/>
      <c r="D2403" s="15"/>
      <c r="E2403" s="15"/>
      <c r="F2403" s="15"/>
      <c r="G2403" s="15"/>
      <c r="H2403" s="15"/>
      <c r="I2403" s="15"/>
      <c r="J2403" s="15"/>
    </row>
    <row r="2404" spans="1:10" ht="18" customHeight="1">
      <c r="A2404" s="2" t="s">
        <v>3175</v>
      </c>
      <c r="B2404" s="4" t="s">
        <v>63</v>
      </c>
      <c r="C2404" s="2" t="s">
        <v>64</v>
      </c>
      <c r="D2404" s="2" t="s">
        <v>8</v>
      </c>
      <c r="E2404" s="134" t="s">
        <v>65</v>
      </c>
      <c r="F2404" s="134"/>
      <c r="G2404" s="3" t="s">
        <v>66</v>
      </c>
      <c r="H2404" s="4" t="s">
        <v>67</v>
      </c>
      <c r="I2404" s="4" t="s">
        <v>2063</v>
      </c>
      <c r="J2404" s="4" t="s">
        <v>69</v>
      </c>
    </row>
    <row r="2405" spans="1:10" ht="48" customHeight="1">
      <c r="A2405" s="9" t="s">
        <v>2064</v>
      </c>
      <c r="B2405" s="14" t="s">
        <v>705</v>
      </c>
      <c r="C2405" s="9" t="s">
        <v>81</v>
      </c>
      <c r="D2405" s="9" t="s">
        <v>706</v>
      </c>
      <c r="E2405" s="135" t="s">
        <v>219</v>
      </c>
      <c r="F2405" s="135"/>
      <c r="G2405" s="10" t="s">
        <v>220</v>
      </c>
      <c r="H2405" s="13">
        <v>1</v>
      </c>
      <c r="I2405" s="11">
        <v>27.66</v>
      </c>
      <c r="J2405" s="11">
        <v>27.66</v>
      </c>
    </row>
    <row r="2406" spans="1:10" ht="24" customHeight="1">
      <c r="A2406" s="16" t="s">
        <v>2075</v>
      </c>
      <c r="B2406" s="18" t="s">
        <v>3043</v>
      </c>
      <c r="C2406" s="16" t="s">
        <v>81</v>
      </c>
      <c r="D2406" s="16" t="s">
        <v>3044</v>
      </c>
      <c r="E2406" s="138" t="s">
        <v>75</v>
      </c>
      <c r="F2406" s="138"/>
      <c r="G2406" s="17" t="s">
        <v>121</v>
      </c>
      <c r="H2406" s="20">
        <v>3.0000000000000001E-3</v>
      </c>
      <c r="I2406" s="19">
        <v>16.97</v>
      </c>
      <c r="J2406" s="19">
        <v>0.05</v>
      </c>
    </row>
    <row r="2407" spans="1:10" ht="48" customHeight="1">
      <c r="A2407" s="21" t="s">
        <v>2065</v>
      </c>
      <c r="B2407" s="23" t="s">
        <v>3176</v>
      </c>
      <c r="C2407" s="21" t="s">
        <v>81</v>
      </c>
      <c r="D2407" s="21" t="s">
        <v>3177</v>
      </c>
      <c r="E2407" s="136" t="s">
        <v>450</v>
      </c>
      <c r="F2407" s="136"/>
      <c r="G2407" s="22" t="s">
        <v>220</v>
      </c>
      <c r="H2407" s="25">
        <v>1.0401</v>
      </c>
      <c r="I2407" s="24">
        <v>26.55</v>
      </c>
      <c r="J2407" s="24">
        <v>27.61</v>
      </c>
    </row>
    <row r="2408" spans="1:10">
      <c r="A2408" s="39"/>
      <c r="B2408" s="39"/>
      <c r="C2408" s="39"/>
      <c r="D2408" s="39"/>
      <c r="E2408" s="39" t="s">
        <v>2067</v>
      </c>
      <c r="F2408" s="40">
        <v>0.03</v>
      </c>
      <c r="G2408" s="39" t="s">
        <v>2068</v>
      </c>
      <c r="H2408" s="40">
        <v>0</v>
      </c>
      <c r="I2408" s="39" t="s">
        <v>2069</v>
      </c>
      <c r="J2408" s="40">
        <v>0.03</v>
      </c>
    </row>
    <row r="2409" spans="1:10">
      <c r="A2409" s="39"/>
      <c r="B2409" s="39"/>
      <c r="C2409" s="39"/>
      <c r="D2409" s="39"/>
      <c r="E2409" s="39" t="s">
        <v>2070</v>
      </c>
      <c r="F2409" s="40">
        <v>7.1694719999999998</v>
      </c>
      <c r="G2409" s="39"/>
      <c r="H2409" s="137" t="s">
        <v>2071</v>
      </c>
      <c r="I2409" s="137"/>
      <c r="J2409" s="40">
        <v>34.83</v>
      </c>
    </row>
    <row r="2410" spans="1:10" ht="30" customHeight="1" thickBot="1">
      <c r="A2410" s="34"/>
      <c r="B2410" s="34"/>
      <c r="C2410" s="34"/>
      <c r="D2410" s="34"/>
      <c r="E2410" s="34"/>
      <c r="F2410" s="34"/>
      <c r="G2410" s="34" t="s">
        <v>2072</v>
      </c>
      <c r="H2410" s="36">
        <v>164.75</v>
      </c>
      <c r="I2410" s="34" t="s">
        <v>2073</v>
      </c>
      <c r="J2410" s="35">
        <v>5738.24</v>
      </c>
    </row>
    <row r="2411" spans="1:10" ht="0.95" customHeight="1" thickTop="1">
      <c r="A2411" s="15"/>
      <c r="B2411" s="15"/>
      <c r="C2411" s="15"/>
      <c r="D2411" s="15"/>
      <c r="E2411" s="15"/>
      <c r="F2411" s="15"/>
      <c r="G2411" s="15"/>
      <c r="H2411" s="15"/>
      <c r="I2411" s="15"/>
      <c r="J2411" s="15"/>
    </row>
    <row r="2412" spans="1:10" ht="18" customHeight="1">
      <c r="A2412" s="2" t="s">
        <v>3178</v>
      </c>
      <c r="B2412" s="4" t="s">
        <v>63</v>
      </c>
      <c r="C2412" s="2" t="s">
        <v>64</v>
      </c>
      <c r="D2412" s="2" t="s">
        <v>8</v>
      </c>
      <c r="E2412" s="134" t="s">
        <v>65</v>
      </c>
      <c r="F2412" s="134"/>
      <c r="G2412" s="3" t="s">
        <v>66</v>
      </c>
      <c r="H2412" s="4" t="s">
        <v>67</v>
      </c>
      <c r="I2412" s="4" t="s">
        <v>2063</v>
      </c>
      <c r="J2412" s="4" t="s">
        <v>69</v>
      </c>
    </row>
    <row r="2413" spans="1:10" ht="48" customHeight="1">
      <c r="A2413" s="9" t="s">
        <v>2064</v>
      </c>
      <c r="B2413" s="14" t="s">
        <v>913</v>
      </c>
      <c r="C2413" s="9" t="s">
        <v>81</v>
      </c>
      <c r="D2413" s="9" t="s">
        <v>914</v>
      </c>
      <c r="E2413" s="135" t="s">
        <v>219</v>
      </c>
      <c r="F2413" s="135"/>
      <c r="G2413" s="10" t="s">
        <v>220</v>
      </c>
      <c r="H2413" s="13">
        <v>1</v>
      </c>
      <c r="I2413" s="11">
        <v>20.07</v>
      </c>
      <c r="J2413" s="11">
        <v>20.07</v>
      </c>
    </row>
    <row r="2414" spans="1:10" ht="24" customHeight="1">
      <c r="A2414" s="16" t="s">
        <v>2075</v>
      </c>
      <c r="B2414" s="18" t="s">
        <v>3043</v>
      </c>
      <c r="C2414" s="16" t="s">
        <v>81</v>
      </c>
      <c r="D2414" s="16" t="s">
        <v>3044</v>
      </c>
      <c r="E2414" s="138" t="s">
        <v>75</v>
      </c>
      <c r="F2414" s="138"/>
      <c r="G2414" s="17" t="s">
        <v>121</v>
      </c>
      <c r="H2414" s="20">
        <v>2.8999999999999998E-3</v>
      </c>
      <c r="I2414" s="19">
        <v>16.97</v>
      </c>
      <c r="J2414" s="19">
        <v>0.04</v>
      </c>
    </row>
    <row r="2415" spans="1:10" ht="48" customHeight="1">
      <c r="A2415" s="21" t="s">
        <v>2065</v>
      </c>
      <c r="B2415" s="23" t="s">
        <v>3179</v>
      </c>
      <c r="C2415" s="21" t="s">
        <v>81</v>
      </c>
      <c r="D2415" s="21" t="s">
        <v>3180</v>
      </c>
      <c r="E2415" s="136" t="s">
        <v>450</v>
      </c>
      <c r="F2415" s="136"/>
      <c r="G2415" s="22" t="s">
        <v>220</v>
      </c>
      <c r="H2415" s="25">
        <v>1.0401</v>
      </c>
      <c r="I2415" s="24">
        <v>19.260000000000002</v>
      </c>
      <c r="J2415" s="24">
        <v>20.03</v>
      </c>
    </row>
    <row r="2416" spans="1:10">
      <c r="A2416" s="39"/>
      <c r="B2416" s="39"/>
      <c r="C2416" s="39"/>
      <c r="D2416" s="39"/>
      <c r="E2416" s="39" t="s">
        <v>2067</v>
      </c>
      <c r="F2416" s="40">
        <v>0.03</v>
      </c>
      <c r="G2416" s="39" t="s">
        <v>2068</v>
      </c>
      <c r="H2416" s="40">
        <v>0</v>
      </c>
      <c r="I2416" s="39" t="s">
        <v>2069</v>
      </c>
      <c r="J2416" s="40">
        <v>0.03</v>
      </c>
    </row>
    <row r="2417" spans="1:10">
      <c r="A2417" s="39"/>
      <c r="B2417" s="39"/>
      <c r="C2417" s="39"/>
      <c r="D2417" s="39"/>
      <c r="E2417" s="39" t="s">
        <v>2070</v>
      </c>
      <c r="F2417" s="40">
        <v>5.2021439999999997</v>
      </c>
      <c r="G2417" s="39"/>
      <c r="H2417" s="137" t="s">
        <v>2071</v>
      </c>
      <c r="I2417" s="137"/>
      <c r="J2417" s="40">
        <v>25.27</v>
      </c>
    </row>
    <row r="2418" spans="1:10" ht="30" customHeight="1" thickBot="1">
      <c r="A2418" s="34"/>
      <c r="B2418" s="34"/>
      <c r="C2418" s="34"/>
      <c r="D2418" s="34"/>
      <c r="E2418" s="34"/>
      <c r="F2418" s="34"/>
      <c r="G2418" s="34" t="s">
        <v>2072</v>
      </c>
      <c r="H2418" s="36">
        <v>117.85</v>
      </c>
      <c r="I2418" s="34" t="s">
        <v>2073</v>
      </c>
      <c r="J2418" s="35">
        <v>2978.07</v>
      </c>
    </row>
    <row r="2419" spans="1:10" ht="0.95" customHeight="1" thickTop="1">
      <c r="A2419" s="15"/>
      <c r="B2419" s="15"/>
      <c r="C2419" s="15"/>
      <c r="D2419" s="15"/>
      <c r="E2419" s="15"/>
      <c r="F2419" s="15"/>
      <c r="G2419" s="15"/>
      <c r="H2419" s="15"/>
      <c r="I2419" s="15"/>
      <c r="J2419" s="15"/>
    </row>
    <row r="2420" spans="1:10" ht="18" customHeight="1">
      <c r="A2420" s="2" t="s">
        <v>3181</v>
      </c>
      <c r="B2420" s="4" t="s">
        <v>63</v>
      </c>
      <c r="C2420" s="2" t="s">
        <v>64</v>
      </c>
      <c r="D2420" s="2" t="s">
        <v>8</v>
      </c>
      <c r="E2420" s="134" t="s">
        <v>65</v>
      </c>
      <c r="F2420" s="134"/>
      <c r="G2420" s="3" t="s">
        <v>66</v>
      </c>
      <c r="H2420" s="4" t="s">
        <v>67</v>
      </c>
      <c r="I2420" s="4" t="s">
        <v>2063</v>
      </c>
      <c r="J2420" s="4" t="s">
        <v>69</v>
      </c>
    </row>
    <row r="2421" spans="1:10" ht="24" customHeight="1">
      <c r="A2421" s="9" t="s">
        <v>2064</v>
      </c>
      <c r="B2421" s="14" t="s">
        <v>328</v>
      </c>
      <c r="C2421" s="9" t="s">
        <v>188</v>
      </c>
      <c r="D2421" s="9" t="s">
        <v>329</v>
      </c>
      <c r="E2421" s="135" t="s">
        <v>330</v>
      </c>
      <c r="F2421" s="135"/>
      <c r="G2421" s="10" t="s">
        <v>191</v>
      </c>
      <c r="H2421" s="13">
        <v>1</v>
      </c>
      <c r="I2421" s="11">
        <v>780.07</v>
      </c>
      <c r="J2421" s="11">
        <v>780.07</v>
      </c>
    </row>
    <row r="2422" spans="1:10" ht="24" customHeight="1">
      <c r="A2422" s="16" t="s">
        <v>2075</v>
      </c>
      <c r="B2422" s="18" t="s">
        <v>3182</v>
      </c>
      <c r="C2422" s="16" t="s">
        <v>188</v>
      </c>
      <c r="D2422" s="16" t="s">
        <v>3183</v>
      </c>
      <c r="E2422" s="138" t="s">
        <v>2921</v>
      </c>
      <c r="F2422" s="138"/>
      <c r="G2422" s="17" t="s">
        <v>90</v>
      </c>
      <c r="H2422" s="20">
        <v>1.07</v>
      </c>
      <c r="I2422" s="19">
        <v>56.5</v>
      </c>
      <c r="J2422" s="19">
        <v>60.45</v>
      </c>
    </row>
    <row r="2423" spans="1:10" ht="36" customHeight="1">
      <c r="A2423" s="16" t="s">
        <v>2075</v>
      </c>
      <c r="B2423" s="18" t="s">
        <v>2838</v>
      </c>
      <c r="C2423" s="16" t="s">
        <v>188</v>
      </c>
      <c r="D2423" s="16" t="s">
        <v>2839</v>
      </c>
      <c r="E2423" s="138" t="s">
        <v>2840</v>
      </c>
      <c r="F2423" s="138"/>
      <c r="G2423" s="17" t="s">
        <v>2385</v>
      </c>
      <c r="H2423" s="20">
        <v>5.35</v>
      </c>
      <c r="I2423" s="19">
        <v>12.16</v>
      </c>
      <c r="J2423" s="19">
        <v>65.05</v>
      </c>
    </row>
    <row r="2424" spans="1:10" ht="24" customHeight="1">
      <c r="A2424" s="16" t="s">
        <v>2075</v>
      </c>
      <c r="B2424" s="18" t="s">
        <v>2843</v>
      </c>
      <c r="C2424" s="16" t="s">
        <v>188</v>
      </c>
      <c r="D2424" s="16" t="s">
        <v>2844</v>
      </c>
      <c r="E2424" s="138" t="s">
        <v>2837</v>
      </c>
      <c r="F2424" s="138"/>
      <c r="G2424" s="17" t="s">
        <v>154</v>
      </c>
      <c r="H2424" s="20">
        <v>0.154</v>
      </c>
      <c r="I2424" s="19">
        <v>369.17</v>
      </c>
      <c r="J2424" s="19">
        <v>56.85</v>
      </c>
    </row>
    <row r="2425" spans="1:10" ht="36" customHeight="1">
      <c r="A2425" s="16" t="s">
        <v>2075</v>
      </c>
      <c r="B2425" s="18" t="s">
        <v>2929</v>
      </c>
      <c r="C2425" s="16" t="s">
        <v>188</v>
      </c>
      <c r="D2425" s="16" t="s">
        <v>2930</v>
      </c>
      <c r="E2425" s="138" t="s">
        <v>2834</v>
      </c>
      <c r="F2425" s="138"/>
      <c r="G2425" s="17" t="s">
        <v>90</v>
      </c>
      <c r="H2425" s="20">
        <v>3.5840000000000001</v>
      </c>
      <c r="I2425" s="19">
        <v>123.3</v>
      </c>
      <c r="J2425" s="19">
        <v>441.9</v>
      </c>
    </row>
    <row r="2426" spans="1:10" ht="24" customHeight="1">
      <c r="A2426" s="16" t="s">
        <v>2075</v>
      </c>
      <c r="B2426" s="18" t="s">
        <v>2914</v>
      </c>
      <c r="C2426" s="16" t="s">
        <v>188</v>
      </c>
      <c r="D2426" s="16" t="s">
        <v>2915</v>
      </c>
      <c r="E2426" s="138" t="s">
        <v>2916</v>
      </c>
      <c r="F2426" s="138"/>
      <c r="G2426" s="17" t="s">
        <v>154</v>
      </c>
      <c r="H2426" s="20">
        <v>0.107</v>
      </c>
      <c r="I2426" s="19">
        <v>389.11</v>
      </c>
      <c r="J2426" s="19">
        <v>41.63</v>
      </c>
    </row>
    <row r="2427" spans="1:10" ht="36" customHeight="1">
      <c r="A2427" s="16" t="s">
        <v>2075</v>
      </c>
      <c r="B2427" s="18" t="s">
        <v>2857</v>
      </c>
      <c r="C2427" s="16" t="s">
        <v>188</v>
      </c>
      <c r="D2427" s="16" t="s">
        <v>2858</v>
      </c>
      <c r="E2427" s="138" t="s">
        <v>2859</v>
      </c>
      <c r="F2427" s="138"/>
      <c r="G2427" s="17" t="s">
        <v>90</v>
      </c>
      <c r="H2427" s="20">
        <v>4.08</v>
      </c>
      <c r="I2427" s="19">
        <v>23.48</v>
      </c>
      <c r="J2427" s="19">
        <v>95.79</v>
      </c>
    </row>
    <row r="2428" spans="1:10" ht="24" customHeight="1">
      <c r="A2428" s="16" t="s">
        <v>2075</v>
      </c>
      <c r="B2428" s="18" t="s">
        <v>2841</v>
      </c>
      <c r="C2428" s="16" t="s">
        <v>188</v>
      </c>
      <c r="D2428" s="16" t="s">
        <v>2842</v>
      </c>
      <c r="E2428" s="138" t="s">
        <v>863</v>
      </c>
      <c r="F2428" s="138"/>
      <c r="G2428" s="17" t="s">
        <v>90</v>
      </c>
      <c r="H2428" s="20">
        <v>4.08</v>
      </c>
      <c r="I2428" s="19">
        <v>4.51</v>
      </c>
      <c r="J2428" s="19">
        <v>18.399999999999999</v>
      </c>
    </row>
    <row r="2429" spans="1:10">
      <c r="A2429" s="39"/>
      <c r="B2429" s="39"/>
      <c r="C2429" s="39"/>
      <c r="D2429" s="39"/>
      <c r="E2429" s="39" t="s">
        <v>2067</v>
      </c>
      <c r="F2429" s="40">
        <v>309.57</v>
      </c>
      <c r="G2429" s="39" t="s">
        <v>2068</v>
      </c>
      <c r="H2429" s="40">
        <v>0</v>
      </c>
      <c r="I2429" s="39" t="s">
        <v>2069</v>
      </c>
      <c r="J2429" s="40">
        <v>309.57</v>
      </c>
    </row>
    <row r="2430" spans="1:10">
      <c r="A2430" s="39"/>
      <c r="B2430" s="39"/>
      <c r="C2430" s="39"/>
      <c r="D2430" s="39"/>
      <c r="E2430" s="39" t="s">
        <v>2070</v>
      </c>
      <c r="F2430" s="40">
        <v>202.19414399999999</v>
      </c>
      <c r="G2430" s="39"/>
      <c r="H2430" s="137" t="s">
        <v>2071</v>
      </c>
      <c r="I2430" s="137"/>
      <c r="J2430" s="40">
        <v>982.26</v>
      </c>
    </row>
    <row r="2431" spans="1:10" ht="30" customHeight="1" thickBot="1">
      <c r="A2431" s="34"/>
      <c r="B2431" s="34"/>
      <c r="C2431" s="34"/>
      <c r="D2431" s="34"/>
      <c r="E2431" s="34"/>
      <c r="F2431" s="34"/>
      <c r="G2431" s="34" t="s">
        <v>2072</v>
      </c>
      <c r="H2431" s="36">
        <v>22</v>
      </c>
      <c r="I2431" s="34" t="s">
        <v>2073</v>
      </c>
      <c r="J2431" s="35">
        <v>21609.72</v>
      </c>
    </row>
    <row r="2432" spans="1:10" ht="0.95" customHeight="1" thickTop="1">
      <c r="A2432" s="15"/>
      <c r="B2432" s="15"/>
      <c r="C2432" s="15"/>
      <c r="D2432" s="15"/>
      <c r="E2432" s="15"/>
      <c r="F2432" s="15"/>
      <c r="G2432" s="15"/>
      <c r="H2432" s="15"/>
      <c r="I2432" s="15"/>
      <c r="J2432" s="15"/>
    </row>
    <row r="2433" spans="1:10" ht="18" customHeight="1">
      <c r="A2433" s="2" t="s">
        <v>3184</v>
      </c>
      <c r="B2433" s="4" t="s">
        <v>63</v>
      </c>
      <c r="C2433" s="2" t="s">
        <v>64</v>
      </c>
      <c r="D2433" s="2" t="s">
        <v>8</v>
      </c>
      <c r="E2433" s="134" t="s">
        <v>65</v>
      </c>
      <c r="F2433" s="134"/>
      <c r="G2433" s="3" t="s">
        <v>66</v>
      </c>
      <c r="H2433" s="4" t="s">
        <v>67</v>
      </c>
      <c r="I2433" s="4" t="s">
        <v>2063</v>
      </c>
      <c r="J2433" s="4" t="s">
        <v>69</v>
      </c>
    </row>
    <row r="2434" spans="1:10" ht="24" customHeight="1">
      <c r="A2434" s="9" t="s">
        <v>2064</v>
      </c>
      <c r="B2434" s="14" t="s">
        <v>1600</v>
      </c>
      <c r="C2434" s="9" t="s">
        <v>81</v>
      </c>
      <c r="D2434" s="9" t="s">
        <v>1601</v>
      </c>
      <c r="E2434" s="135" t="s">
        <v>219</v>
      </c>
      <c r="F2434" s="135"/>
      <c r="G2434" s="10" t="s">
        <v>76</v>
      </c>
      <c r="H2434" s="13">
        <v>1</v>
      </c>
      <c r="I2434" s="11">
        <v>63.51</v>
      </c>
      <c r="J2434" s="11">
        <v>63.51</v>
      </c>
    </row>
    <row r="2435" spans="1:10" ht="24" customHeight="1">
      <c r="A2435" s="16" t="s">
        <v>2075</v>
      </c>
      <c r="B2435" s="18" t="s">
        <v>3041</v>
      </c>
      <c r="C2435" s="16" t="s">
        <v>81</v>
      </c>
      <c r="D2435" s="16" t="s">
        <v>3042</v>
      </c>
      <c r="E2435" s="138" t="s">
        <v>75</v>
      </c>
      <c r="F2435" s="138"/>
      <c r="G2435" s="17" t="s">
        <v>121</v>
      </c>
      <c r="H2435" s="20">
        <v>0.27339999999999998</v>
      </c>
      <c r="I2435" s="19">
        <v>13.04</v>
      </c>
      <c r="J2435" s="19">
        <v>3.56</v>
      </c>
    </row>
    <row r="2436" spans="1:10" ht="24" customHeight="1">
      <c r="A2436" s="16" t="s">
        <v>2075</v>
      </c>
      <c r="B2436" s="18" t="s">
        <v>3043</v>
      </c>
      <c r="C2436" s="16" t="s">
        <v>81</v>
      </c>
      <c r="D2436" s="16" t="s">
        <v>3044</v>
      </c>
      <c r="E2436" s="138" t="s">
        <v>75</v>
      </c>
      <c r="F2436" s="138"/>
      <c r="G2436" s="17" t="s">
        <v>121</v>
      </c>
      <c r="H2436" s="20">
        <v>0.27339999999999998</v>
      </c>
      <c r="I2436" s="19">
        <v>16.97</v>
      </c>
      <c r="J2436" s="19">
        <v>4.63</v>
      </c>
    </row>
    <row r="2437" spans="1:10" ht="24" customHeight="1">
      <c r="A2437" s="21" t="s">
        <v>2065</v>
      </c>
      <c r="B2437" s="23" t="s">
        <v>3185</v>
      </c>
      <c r="C2437" s="21" t="s">
        <v>81</v>
      </c>
      <c r="D2437" s="21" t="s">
        <v>3186</v>
      </c>
      <c r="E2437" s="136" t="s">
        <v>450</v>
      </c>
      <c r="F2437" s="136"/>
      <c r="G2437" s="22" t="s">
        <v>76</v>
      </c>
      <c r="H2437" s="25">
        <v>1</v>
      </c>
      <c r="I2437" s="24">
        <v>51.6</v>
      </c>
      <c r="J2437" s="24">
        <v>51.6</v>
      </c>
    </row>
    <row r="2438" spans="1:10" ht="36" customHeight="1">
      <c r="A2438" s="21" t="s">
        <v>2065</v>
      </c>
      <c r="B2438" s="23" t="s">
        <v>3187</v>
      </c>
      <c r="C2438" s="21" t="s">
        <v>81</v>
      </c>
      <c r="D2438" s="21" t="s">
        <v>3188</v>
      </c>
      <c r="E2438" s="136" t="s">
        <v>450</v>
      </c>
      <c r="F2438" s="136"/>
      <c r="G2438" s="22" t="s">
        <v>76</v>
      </c>
      <c r="H2438" s="25">
        <v>3</v>
      </c>
      <c r="I2438" s="24">
        <v>1.24</v>
      </c>
      <c r="J2438" s="24">
        <v>3.7199999999999998</v>
      </c>
    </row>
    <row r="2439" spans="1:10">
      <c r="A2439" s="39"/>
      <c r="B2439" s="39"/>
      <c r="C2439" s="39"/>
      <c r="D2439" s="39"/>
      <c r="E2439" s="39" t="s">
        <v>2067</v>
      </c>
      <c r="F2439" s="40">
        <v>6.15</v>
      </c>
      <c r="G2439" s="39" t="s">
        <v>2068</v>
      </c>
      <c r="H2439" s="40">
        <v>0</v>
      </c>
      <c r="I2439" s="39" t="s">
        <v>2069</v>
      </c>
      <c r="J2439" s="40">
        <v>6.15</v>
      </c>
    </row>
    <row r="2440" spans="1:10">
      <c r="A2440" s="39"/>
      <c r="B2440" s="39"/>
      <c r="C2440" s="39"/>
      <c r="D2440" s="39"/>
      <c r="E2440" s="39" t="s">
        <v>2070</v>
      </c>
      <c r="F2440" s="40">
        <v>16.461791999999999</v>
      </c>
      <c r="G2440" s="39"/>
      <c r="H2440" s="137" t="s">
        <v>2071</v>
      </c>
      <c r="I2440" s="137"/>
      <c r="J2440" s="40">
        <v>79.97</v>
      </c>
    </row>
    <row r="2441" spans="1:10" ht="30" customHeight="1" thickBot="1">
      <c r="A2441" s="34"/>
      <c r="B2441" s="34"/>
      <c r="C2441" s="34"/>
      <c r="D2441" s="34"/>
      <c r="E2441" s="34"/>
      <c r="F2441" s="34"/>
      <c r="G2441" s="34" t="s">
        <v>2072</v>
      </c>
      <c r="H2441" s="36">
        <v>4</v>
      </c>
      <c r="I2441" s="34" t="s">
        <v>2073</v>
      </c>
      <c r="J2441" s="35">
        <v>319.88</v>
      </c>
    </row>
    <row r="2442" spans="1:10" ht="0.95" customHeight="1" thickTop="1">
      <c r="A2442" s="15"/>
      <c r="B2442" s="15"/>
      <c r="C2442" s="15"/>
      <c r="D2442" s="15"/>
      <c r="E2442" s="15"/>
      <c r="F2442" s="15"/>
      <c r="G2442" s="15"/>
      <c r="H2442" s="15"/>
      <c r="I2442" s="15"/>
      <c r="J2442" s="15"/>
    </row>
    <row r="2443" spans="1:10" ht="18" customHeight="1">
      <c r="A2443" s="2"/>
      <c r="B2443" s="4" t="s">
        <v>63</v>
      </c>
      <c r="C2443" s="2" t="s">
        <v>64</v>
      </c>
      <c r="D2443" s="2" t="s">
        <v>8</v>
      </c>
      <c r="E2443" s="134" t="s">
        <v>65</v>
      </c>
      <c r="F2443" s="134"/>
      <c r="G2443" s="3" t="s">
        <v>66</v>
      </c>
      <c r="H2443" s="4" t="s">
        <v>67</v>
      </c>
      <c r="I2443" s="4" t="s">
        <v>2063</v>
      </c>
      <c r="J2443" s="4" t="s">
        <v>69</v>
      </c>
    </row>
    <row r="2444" spans="1:10" ht="36" customHeight="1">
      <c r="A2444" s="26" t="s">
        <v>2065</v>
      </c>
      <c r="B2444" s="28" t="s">
        <v>1707</v>
      </c>
      <c r="C2444" s="26" t="s">
        <v>188</v>
      </c>
      <c r="D2444" s="26" t="s">
        <v>1708</v>
      </c>
      <c r="E2444" s="139" t="s">
        <v>450</v>
      </c>
      <c r="F2444" s="139"/>
      <c r="G2444" s="27" t="s">
        <v>191</v>
      </c>
      <c r="H2444" s="31">
        <v>1</v>
      </c>
      <c r="I2444" s="29">
        <v>131.66999999999999</v>
      </c>
      <c r="J2444" s="29">
        <v>131.66999999999999</v>
      </c>
    </row>
    <row r="2445" spans="1:10">
      <c r="A2445" s="39"/>
      <c r="B2445" s="39"/>
      <c r="C2445" s="39"/>
      <c r="D2445" s="39"/>
      <c r="E2445" s="39" t="s">
        <v>2067</v>
      </c>
      <c r="F2445" s="40">
        <v>0</v>
      </c>
      <c r="G2445" s="39" t="s">
        <v>2068</v>
      </c>
      <c r="H2445" s="40">
        <v>0</v>
      </c>
      <c r="I2445" s="39" t="s">
        <v>2069</v>
      </c>
      <c r="J2445" s="40">
        <v>0</v>
      </c>
    </row>
    <row r="2446" spans="1:10">
      <c r="A2446" s="39"/>
      <c r="B2446" s="39"/>
      <c r="C2446" s="39"/>
      <c r="D2446" s="39"/>
      <c r="E2446" s="39" t="s">
        <v>2070</v>
      </c>
      <c r="F2446" s="40">
        <v>34.130000000000003</v>
      </c>
      <c r="G2446" s="39"/>
      <c r="H2446" s="137" t="s">
        <v>2071</v>
      </c>
      <c r="I2446" s="137"/>
      <c r="J2446" s="40">
        <v>165.8</v>
      </c>
    </row>
    <row r="2447" spans="1:10" ht="30" customHeight="1" thickBot="1">
      <c r="A2447" s="34"/>
      <c r="B2447" s="34"/>
      <c r="C2447" s="34"/>
      <c r="D2447" s="34"/>
      <c r="E2447" s="34"/>
      <c r="F2447" s="34"/>
      <c r="G2447" s="34" t="s">
        <v>2072</v>
      </c>
      <c r="H2447" s="36">
        <v>1</v>
      </c>
      <c r="I2447" s="34" t="s">
        <v>2073</v>
      </c>
      <c r="J2447" s="35">
        <v>165.8</v>
      </c>
    </row>
    <row r="2448" spans="1:10" ht="0.95" customHeight="1" thickTop="1">
      <c r="A2448" s="15"/>
      <c r="B2448" s="15"/>
      <c r="C2448" s="15"/>
      <c r="D2448" s="15"/>
      <c r="E2448" s="15"/>
      <c r="F2448" s="15"/>
      <c r="G2448" s="15"/>
      <c r="H2448" s="15"/>
      <c r="I2448" s="15"/>
      <c r="J2448" s="15"/>
    </row>
    <row r="2449" spans="1:10" ht="18" customHeight="1">
      <c r="A2449" s="2" t="s">
        <v>3189</v>
      </c>
      <c r="B2449" s="4" t="s">
        <v>63</v>
      </c>
      <c r="C2449" s="2" t="s">
        <v>64</v>
      </c>
      <c r="D2449" s="2" t="s">
        <v>8</v>
      </c>
      <c r="E2449" s="134" t="s">
        <v>65</v>
      </c>
      <c r="F2449" s="134"/>
      <c r="G2449" s="3" t="s">
        <v>66</v>
      </c>
      <c r="H2449" s="4" t="s">
        <v>67</v>
      </c>
      <c r="I2449" s="4" t="s">
        <v>2063</v>
      </c>
      <c r="J2449" s="4" t="s">
        <v>69</v>
      </c>
    </row>
    <row r="2450" spans="1:10" ht="36" customHeight="1">
      <c r="A2450" s="9" t="s">
        <v>2064</v>
      </c>
      <c r="B2450" s="14" t="s">
        <v>1492</v>
      </c>
      <c r="C2450" s="9" t="s">
        <v>188</v>
      </c>
      <c r="D2450" s="9" t="s">
        <v>1493</v>
      </c>
      <c r="E2450" s="135" t="s">
        <v>1018</v>
      </c>
      <c r="F2450" s="135"/>
      <c r="G2450" s="10" t="s">
        <v>191</v>
      </c>
      <c r="H2450" s="13">
        <v>1</v>
      </c>
      <c r="I2450" s="11">
        <v>131.93</v>
      </c>
      <c r="J2450" s="11">
        <v>131.93</v>
      </c>
    </row>
    <row r="2451" spans="1:10" ht="24" customHeight="1">
      <c r="A2451" s="16" t="s">
        <v>2075</v>
      </c>
      <c r="B2451" s="18" t="s">
        <v>2308</v>
      </c>
      <c r="C2451" s="16" t="s">
        <v>188</v>
      </c>
      <c r="D2451" s="16" t="s">
        <v>2309</v>
      </c>
      <c r="E2451" s="138" t="s">
        <v>2306</v>
      </c>
      <c r="F2451" s="138"/>
      <c r="G2451" s="17" t="s">
        <v>2307</v>
      </c>
      <c r="H2451" s="20">
        <v>0.6</v>
      </c>
      <c r="I2451" s="19">
        <v>2.73</v>
      </c>
      <c r="J2451" s="19">
        <v>1.63</v>
      </c>
    </row>
    <row r="2452" spans="1:10" ht="24" customHeight="1">
      <c r="A2452" s="16" t="s">
        <v>2075</v>
      </c>
      <c r="B2452" s="18" t="s">
        <v>2823</v>
      </c>
      <c r="C2452" s="16" t="s">
        <v>188</v>
      </c>
      <c r="D2452" s="16" t="s">
        <v>2824</v>
      </c>
      <c r="E2452" s="138" t="s">
        <v>2306</v>
      </c>
      <c r="F2452" s="138"/>
      <c r="G2452" s="17" t="s">
        <v>2307</v>
      </c>
      <c r="H2452" s="20">
        <v>0.6</v>
      </c>
      <c r="I2452" s="19">
        <v>2.65</v>
      </c>
      <c r="J2452" s="19">
        <v>1.5899999999999999</v>
      </c>
    </row>
    <row r="2453" spans="1:10" ht="24" customHeight="1">
      <c r="A2453" s="21" t="s">
        <v>2065</v>
      </c>
      <c r="B2453" s="23" t="s">
        <v>3190</v>
      </c>
      <c r="C2453" s="21" t="s">
        <v>188</v>
      </c>
      <c r="D2453" s="21" t="s">
        <v>3191</v>
      </c>
      <c r="E2453" s="136" t="s">
        <v>450</v>
      </c>
      <c r="F2453" s="136"/>
      <c r="G2453" s="22" t="s">
        <v>191</v>
      </c>
      <c r="H2453" s="25">
        <v>1</v>
      </c>
      <c r="I2453" s="24">
        <v>115.48</v>
      </c>
      <c r="J2453" s="24">
        <v>115.48</v>
      </c>
    </row>
    <row r="2454" spans="1:10" ht="24" customHeight="1">
      <c r="A2454" s="21" t="s">
        <v>2065</v>
      </c>
      <c r="B2454" s="23" t="s">
        <v>2829</v>
      </c>
      <c r="C2454" s="21" t="s">
        <v>81</v>
      </c>
      <c r="D2454" s="21" t="s">
        <v>2830</v>
      </c>
      <c r="E2454" s="136" t="s">
        <v>2318</v>
      </c>
      <c r="F2454" s="136"/>
      <c r="G2454" s="22" t="s">
        <v>121</v>
      </c>
      <c r="H2454" s="25">
        <v>0.6</v>
      </c>
      <c r="I2454" s="24">
        <v>12.9</v>
      </c>
      <c r="J2454" s="24">
        <v>7.74</v>
      </c>
    </row>
    <row r="2455" spans="1:10" ht="24" customHeight="1">
      <c r="A2455" s="21" t="s">
        <v>2065</v>
      </c>
      <c r="B2455" s="23" t="s">
        <v>2321</v>
      </c>
      <c r="C2455" s="21" t="s">
        <v>81</v>
      </c>
      <c r="D2455" s="21" t="s">
        <v>2322</v>
      </c>
      <c r="E2455" s="136" t="s">
        <v>2318</v>
      </c>
      <c r="F2455" s="136"/>
      <c r="G2455" s="22" t="s">
        <v>121</v>
      </c>
      <c r="H2455" s="25">
        <v>0.6</v>
      </c>
      <c r="I2455" s="24">
        <v>9.16</v>
      </c>
      <c r="J2455" s="24">
        <v>5.49</v>
      </c>
    </row>
    <row r="2456" spans="1:10">
      <c r="A2456" s="39"/>
      <c r="B2456" s="39"/>
      <c r="C2456" s="39"/>
      <c r="D2456" s="39"/>
      <c r="E2456" s="39" t="s">
        <v>2067</v>
      </c>
      <c r="F2456" s="40">
        <v>13.23</v>
      </c>
      <c r="G2456" s="39" t="s">
        <v>2068</v>
      </c>
      <c r="H2456" s="40">
        <v>0</v>
      </c>
      <c r="I2456" s="39" t="s">
        <v>2069</v>
      </c>
      <c r="J2456" s="40">
        <v>13.23</v>
      </c>
    </row>
    <row r="2457" spans="1:10">
      <c r="A2457" s="39"/>
      <c r="B2457" s="39"/>
      <c r="C2457" s="39"/>
      <c r="D2457" s="39"/>
      <c r="E2457" s="39" t="s">
        <v>2070</v>
      </c>
      <c r="F2457" s="40">
        <v>34.196255999999998</v>
      </c>
      <c r="G2457" s="39"/>
      <c r="H2457" s="137" t="s">
        <v>2071</v>
      </c>
      <c r="I2457" s="137"/>
      <c r="J2457" s="40">
        <v>166.13</v>
      </c>
    </row>
    <row r="2458" spans="1:10" ht="30" customHeight="1" thickBot="1">
      <c r="A2458" s="34"/>
      <c r="B2458" s="34"/>
      <c r="C2458" s="34"/>
      <c r="D2458" s="34"/>
      <c r="E2458" s="34"/>
      <c r="F2458" s="34"/>
      <c r="G2458" s="34" t="s">
        <v>2072</v>
      </c>
      <c r="H2458" s="36">
        <v>3</v>
      </c>
      <c r="I2458" s="34" t="s">
        <v>2073</v>
      </c>
      <c r="J2458" s="35">
        <v>498.39</v>
      </c>
    </row>
    <row r="2459" spans="1:10" ht="0.95" customHeight="1" thickTop="1">
      <c r="A2459" s="15"/>
      <c r="B2459" s="15"/>
      <c r="C2459" s="15"/>
      <c r="D2459" s="15"/>
      <c r="E2459" s="15"/>
      <c r="F2459" s="15"/>
      <c r="G2459" s="15"/>
      <c r="H2459" s="15"/>
      <c r="I2459" s="15"/>
      <c r="J2459" s="15"/>
    </row>
    <row r="2460" spans="1:10" ht="18" customHeight="1">
      <c r="A2460" s="2" t="s">
        <v>3192</v>
      </c>
      <c r="B2460" s="4" t="s">
        <v>63</v>
      </c>
      <c r="C2460" s="2" t="s">
        <v>64</v>
      </c>
      <c r="D2460" s="2" t="s">
        <v>8</v>
      </c>
      <c r="E2460" s="134" t="s">
        <v>65</v>
      </c>
      <c r="F2460" s="134"/>
      <c r="G2460" s="3" t="s">
        <v>66</v>
      </c>
      <c r="H2460" s="4" t="s">
        <v>67</v>
      </c>
      <c r="I2460" s="4" t="s">
        <v>2063</v>
      </c>
      <c r="J2460" s="4" t="s">
        <v>69</v>
      </c>
    </row>
    <row r="2461" spans="1:10" ht="24" customHeight="1">
      <c r="A2461" s="9" t="s">
        <v>2064</v>
      </c>
      <c r="B2461" s="14" t="s">
        <v>72</v>
      </c>
      <c r="C2461" s="9" t="s">
        <v>73</v>
      </c>
      <c r="D2461" s="9" t="s">
        <v>74</v>
      </c>
      <c r="E2461" s="135" t="s">
        <v>75</v>
      </c>
      <c r="F2461" s="135"/>
      <c r="G2461" s="10" t="s">
        <v>76</v>
      </c>
      <c r="H2461" s="13">
        <v>1</v>
      </c>
      <c r="I2461" s="11">
        <v>1009.09</v>
      </c>
      <c r="J2461" s="11">
        <v>1009.09</v>
      </c>
    </row>
    <row r="2462" spans="1:10" ht="24" customHeight="1">
      <c r="A2462" s="21" t="s">
        <v>2065</v>
      </c>
      <c r="B2462" s="23" t="s">
        <v>3193</v>
      </c>
      <c r="C2462" s="21" t="s">
        <v>73</v>
      </c>
      <c r="D2462" s="21" t="s">
        <v>3194</v>
      </c>
      <c r="E2462" s="136" t="s">
        <v>1611</v>
      </c>
      <c r="F2462" s="136"/>
      <c r="G2462" s="22" t="s">
        <v>76</v>
      </c>
      <c r="H2462" s="25">
        <v>1</v>
      </c>
      <c r="I2462" s="24">
        <v>998.11</v>
      </c>
      <c r="J2462" s="24">
        <v>998.11</v>
      </c>
    </row>
    <row r="2463" spans="1:10" ht="24" customHeight="1">
      <c r="A2463" s="21" t="s">
        <v>2065</v>
      </c>
      <c r="B2463" s="23" t="s">
        <v>3195</v>
      </c>
      <c r="C2463" s="21" t="s">
        <v>81</v>
      </c>
      <c r="D2463" s="21" t="s">
        <v>3196</v>
      </c>
      <c r="E2463" s="136" t="s">
        <v>2318</v>
      </c>
      <c r="F2463" s="136"/>
      <c r="G2463" s="22" t="s">
        <v>121</v>
      </c>
      <c r="H2463" s="25">
        <v>0.5</v>
      </c>
      <c r="I2463" s="24">
        <v>9.07</v>
      </c>
      <c r="J2463" s="24">
        <v>4.53</v>
      </c>
    </row>
    <row r="2464" spans="1:10" ht="24" customHeight="1">
      <c r="A2464" s="21" t="s">
        <v>2065</v>
      </c>
      <c r="B2464" s="23" t="s">
        <v>2829</v>
      </c>
      <c r="C2464" s="21" t="s">
        <v>81</v>
      </c>
      <c r="D2464" s="21" t="s">
        <v>2830</v>
      </c>
      <c r="E2464" s="136" t="s">
        <v>2318</v>
      </c>
      <c r="F2464" s="136"/>
      <c r="G2464" s="22" t="s">
        <v>121</v>
      </c>
      <c r="H2464" s="25">
        <v>0.5</v>
      </c>
      <c r="I2464" s="24">
        <v>12.9</v>
      </c>
      <c r="J2464" s="24">
        <v>6.45</v>
      </c>
    </row>
    <row r="2465" spans="1:10">
      <c r="A2465" s="39"/>
      <c r="B2465" s="39"/>
      <c r="C2465" s="39"/>
      <c r="D2465" s="39"/>
      <c r="E2465" s="39" t="s">
        <v>2067</v>
      </c>
      <c r="F2465" s="40">
        <v>10.98</v>
      </c>
      <c r="G2465" s="39" t="s">
        <v>2068</v>
      </c>
      <c r="H2465" s="40">
        <v>0</v>
      </c>
      <c r="I2465" s="39" t="s">
        <v>2069</v>
      </c>
      <c r="J2465" s="40">
        <v>10.98</v>
      </c>
    </row>
    <row r="2466" spans="1:10">
      <c r="A2466" s="39"/>
      <c r="B2466" s="39"/>
      <c r="C2466" s="39"/>
      <c r="D2466" s="39"/>
      <c r="E2466" s="39" t="s">
        <v>2070</v>
      </c>
      <c r="F2466" s="40">
        <v>261.556128</v>
      </c>
      <c r="G2466" s="39"/>
      <c r="H2466" s="137" t="s">
        <v>2071</v>
      </c>
      <c r="I2466" s="137"/>
      <c r="J2466" s="40">
        <v>1270.6500000000001</v>
      </c>
    </row>
    <row r="2467" spans="1:10" ht="30" customHeight="1" thickBot="1">
      <c r="A2467" s="34"/>
      <c r="B2467" s="34"/>
      <c r="C2467" s="34"/>
      <c r="D2467" s="34"/>
      <c r="E2467" s="34"/>
      <c r="F2467" s="34"/>
      <c r="G2467" s="34" t="s">
        <v>2072</v>
      </c>
      <c r="H2467" s="36">
        <v>110</v>
      </c>
      <c r="I2467" s="34" t="s">
        <v>2073</v>
      </c>
      <c r="J2467" s="35">
        <v>139771.5</v>
      </c>
    </row>
    <row r="2468" spans="1:10" ht="0.95" customHeight="1" thickTop="1">
      <c r="A2468" s="15"/>
      <c r="B2468" s="15"/>
      <c r="C2468" s="15"/>
      <c r="D2468" s="15"/>
      <c r="E2468" s="15"/>
      <c r="F2468" s="15"/>
      <c r="G2468" s="15"/>
      <c r="H2468" s="15"/>
      <c r="I2468" s="15"/>
      <c r="J2468" s="15"/>
    </row>
    <row r="2469" spans="1:10" ht="18" customHeight="1">
      <c r="A2469" s="2" t="s">
        <v>3197</v>
      </c>
      <c r="B2469" s="4" t="s">
        <v>63</v>
      </c>
      <c r="C2469" s="2" t="s">
        <v>64</v>
      </c>
      <c r="D2469" s="2" t="s">
        <v>8</v>
      </c>
      <c r="E2469" s="134" t="s">
        <v>65</v>
      </c>
      <c r="F2469" s="134"/>
      <c r="G2469" s="3" t="s">
        <v>66</v>
      </c>
      <c r="H2469" s="4" t="s">
        <v>67</v>
      </c>
      <c r="I2469" s="4" t="s">
        <v>2063</v>
      </c>
      <c r="J2469" s="4" t="s">
        <v>69</v>
      </c>
    </row>
    <row r="2470" spans="1:10" ht="36" customHeight="1">
      <c r="A2470" s="9" t="s">
        <v>2064</v>
      </c>
      <c r="B2470" s="14" t="s">
        <v>721</v>
      </c>
      <c r="C2470" s="9" t="s">
        <v>81</v>
      </c>
      <c r="D2470" s="9" t="s">
        <v>722</v>
      </c>
      <c r="E2470" s="135" t="s">
        <v>219</v>
      </c>
      <c r="F2470" s="135"/>
      <c r="G2470" s="10" t="s">
        <v>220</v>
      </c>
      <c r="H2470" s="13">
        <v>1</v>
      </c>
      <c r="I2470" s="11">
        <v>5.6899999999999995</v>
      </c>
      <c r="J2470" s="11">
        <v>5.6899999999999995</v>
      </c>
    </row>
    <row r="2471" spans="1:10" ht="24" customHeight="1">
      <c r="A2471" s="16" t="s">
        <v>2075</v>
      </c>
      <c r="B2471" s="18" t="s">
        <v>3041</v>
      </c>
      <c r="C2471" s="16" t="s">
        <v>81</v>
      </c>
      <c r="D2471" s="16" t="s">
        <v>3042</v>
      </c>
      <c r="E2471" s="138" t="s">
        <v>75</v>
      </c>
      <c r="F2471" s="138"/>
      <c r="G2471" s="17" t="s">
        <v>121</v>
      </c>
      <c r="H2471" s="20">
        <v>0.04</v>
      </c>
      <c r="I2471" s="19">
        <v>13.04</v>
      </c>
      <c r="J2471" s="19">
        <v>0.52</v>
      </c>
    </row>
    <row r="2472" spans="1:10" ht="24" customHeight="1">
      <c r="A2472" s="16" t="s">
        <v>2075</v>
      </c>
      <c r="B2472" s="18" t="s">
        <v>3043</v>
      </c>
      <c r="C2472" s="16" t="s">
        <v>81</v>
      </c>
      <c r="D2472" s="16" t="s">
        <v>3044</v>
      </c>
      <c r="E2472" s="138" t="s">
        <v>75</v>
      </c>
      <c r="F2472" s="138"/>
      <c r="G2472" s="17" t="s">
        <v>121</v>
      </c>
      <c r="H2472" s="20">
        <v>0.04</v>
      </c>
      <c r="I2472" s="19">
        <v>16.97</v>
      </c>
      <c r="J2472" s="19">
        <v>0.67</v>
      </c>
    </row>
    <row r="2473" spans="1:10" ht="48" customHeight="1">
      <c r="A2473" s="21" t="s">
        <v>2065</v>
      </c>
      <c r="B2473" s="23" t="s">
        <v>3198</v>
      </c>
      <c r="C2473" s="21" t="s">
        <v>81</v>
      </c>
      <c r="D2473" s="21" t="s">
        <v>3199</v>
      </c>
      <c r="E2473" s="136" t="s">
        <v>450</v>
      </c>
      <c r="F2473" s="136"/>
      <c r="G2473" s="22" t="s">
        <v>220</v>
      </c>
      <c r="H2473" s="25">
        <v>1.19</v>
      </c>
      <c r="I2473" s="24">
        <v>3.77</v>
      </c>
      <c r="J2473" s="24">
        <v>4.4800000000000004</v>
      </c>
    </row>
    <row r="2474" spans="1:10" ht="24" customHeight="1">
      <c r="A2474" s="21" t="s">
        <v>2065</v>
      </c>
      <c r="B2474" s="23" t="s">
        <v>3167</v>
      </c>
      <c r="C2474" s="21" t="s">
        <v>81</v>
      </c>
      <c r="D2474" s="21" t="s">
        <v>3168</v>
      </c>
      <c r="E2474" s="136" t="s">
        <v>450</v>
      </c>
      <c r="F2474" s="136"/>
      <c r="G2474" s="22" t="s">
        <v>76</v>
      </c>
      <c r="H2474" s="25">
        <v>8.9999999999999993E-3</v>
      </c>
      <c r="I2474" s="24">
        <v>3.29</v>
      </c>
      <c r="J2474" s="24">
        <v>0.02</v>
      </c>
    </row>
    <row r="2475" spans="1:10">
      <c r="A2475" s="39"/>
      <c r="B2475" s="39"/>
      <c r="C2475" s="39"/>
      <c r="D2475" s="39"/>
      <c r="E2475" s="39" t="s">
        <v>2067</v>
      </c>
      <c r="F2475" s="40">
        <v>0.89</v>
      </c>
      <c r="G2475" s="39" t="s">
        <v>2068</v>
      </c>
      <c r="H2475" s="40">
        <v>0</v>
      </c>
      <c r="I2475" s="39" t="s">
        <v>2069</v>
      </c>
      <c r="J2475" s="40">
        <v>0.89</v>
      </c>
    </row>
    <row r="2476" spans="1:10">
      <c r="A2476" s="39"/>
      <c r="B2476" s="39"/>
      <c r="C2476" s="39"/>
      <c r="D2476" s="39"/>
      <c r="E2476" s="39" t="s">
        <v>2070</v>
      </c>
      <c r="F2476" s="40">
        <v>1.4748479999999999</v>
      </c>
      <c r="G2476" s="39"/>
      <c r="H2476" s="137" t="s">
        <v>2071</v>
      </c>
      <c r="I2476" s="137"/>
      <c r="J2476" s="40">
        <v>7.16</v>
      </c>
    </row>
    <row r="2477" spans="1:10" ht="30" customHeight="1" thickBot="1">
      <c r="A2477" s="34"/>
      <c r="B2477" s="34"/>
      <c r="C2477" s="34"/>
      <c r="D2477" s="34"/>
      <c r="E2477" s="34"/>
      <c r="F2477" s="34"/>
      <c r="G2477" s="34" t="s">
        <v>2072</v>
      </c>
      <c r="H2477" s="36">
        <v>726</v>
      </c>
      <c r="I2477" s="34" t="s">
        <v>2073</v>
      </c>
      <c r="J2477" s="35">
        <v>5198.16</v>
      </c>
    </row>
    <row r="2478" spans="1:10" ht="0.95" customHeight="1" thickTop="1">
      <c r="A2478" s="15"/>
      <c r="B2478" s="15"/>
      <c r="C2478" s="15"/>
      <c r="D2478" s="15"/>
      <c r="E2478" s="15"/>
      <c r="F2478" s="15"/>
      <c r="G2478" s="15"/>
      <c r="H2478" s="15"/>
      <c r="I2478" s="15"/>
      <c r="J2478" s="15"/>
    </row>
    <row r="2479" spans="1:10" ht="18" customHeight="1">
      <c r="A2479" s="2" t="s">
        <v>3200</v>
      </c>
      <c r="B2479" s="4" t="s">
        <v>63</v>
      </c>
      <c r="C2479" s="2" t="s">
        <v>64</v>
      </c>
      <c r="D2479" s="2" t="s">
        <v>8</v>
      </c>
      <c r="E2479" s="134" t="s">
        <v>65</v>
      </c>
      <c r="F2479" s="134"/>
      <c r="G2479" s="3" t="s">
        <v>66</v>
      </c>
      <c r="H2479" s="4" t="s">
        <v>67</v>
      </c>
      <c r="I2479" s="4" t="s">
        <v>2063</v>
      </c>
      <c r="J2479" s="4" t="s">
        <v>69</v>
      </c>
    </row>
    <row r="2480" spans="1:10" ht="48" customHeight="1">
      <c r="A2480" s="9" t="s">
        <v>2064</v>
      </c>
      <c r="B2480" s="14" t="s">
        <v>1565</v>
      </c>
      <c r="C2480" s="9" t="s">
        <v>81</v>
      </c>
      <c r="D2480" s="9" t="s">
        <v>1566</v>
      </c>
      <c r="E2480" s="135" t="s">
        <v>219</v>
      </c>
      <c r="F2480" s="135"/>
      <c r="G2480" s="10" t="s">
        <v>220</v>
      </c>
      <c r="H2480" s="13">
        <v>1</v>
      </c>
      <c r="I2480" s="11">
        <v>8.6199999999999992</v>
      </c>
      <c r="J2480" s="11">
        <v>8.6199999999999992</v>
      </c>
    </row>
    <row r="2481" spans="1:10" ht="24" customHeight="1">
      <c r="A2481" s="16" t="s">
        <v>2075</v>
      </c>
      <c r="B2481" s="18" t="s">
        <v>3043</v>
      </c>
      <c r="C2481" s="16" t="s">
        <v>81</v>
      </c>
      <c r="D2481" s="16" t="s">
        <v>3044</v>
      </c>
      <c r="E2481" s="138" t="s">
        <v>75</v>
      </c>
      <c r="F2481" s="138"/>
      <c r="G2481" s="17" t="s">
        <v>121</v>
      </c>
      <c r="H2481" s="20">
        <v>2.8999999999999998E-3</v>
      </c>
      <c r="I2481" s="19">
        <v>16.97</v>
      </c>
      <c r="J2481" s="19">
        <v>0.04</v>
      </c>
    </row>
    <row r="2482" spans="1:10" ht="48" customHeight="1">
      <c r="A2482" s="21" t="s">
        <v>2065</v>
      </c>
      <c r="B2482" s="23" t="s">
        <v>3201</v>
      </c>
      <c r="C2482" s="21" t="s">
        <v>81</v>
      </c>
      <c r="D2482" s="21" t="s">
        <v>3202</v>
      </c>
      <c r="E2482" s="136" t="s">
        <v>450</v>
      </c>
      <c r="F2482" s="136"/>
      <c r="G2482" s="22" t="s">
        <v>220</v>
      </c>
      <c r="H2482" s="25">
        <v>1.0401</v>
      </c>
      <c r="I2482" s="24">
        <v>8.25</v>
      </c>
      <c r="J2482" s="24">
        <v>8.58</v>
      </c>
    </row>
    <row r="2483" spans="1:10">
      <c r="A2483" s="39"/>
      <c r="B2483" s="39"/>
      <c r="C2483" s="39"/>
      <c r="D2483" s="39"/>
      <c r="E2483" s="39" t="s">
        <v>2067</v>
      </c>
      <c r="F2483" s="40">
        <v>0.03</v>
      </c>
      <c r="G2483" s="39" t="s">
        <v>2068</v>
      </c>
      <c r="H2483" s="40">
        <v>0</v>
      </c>
      <c r="I2483" s="39" t="s">
        <v>2069</v>
      </c>
      <c r="J2483" s="40">
        <v>0.03</v>
      </c>
    </row>
    <row r="2484" spans="1:10">
      <c r="A2484" s="39"/>
      <c r="B2484" s="39"/>
      <c r="C2484" s="39"/>
      <c r="D2484" s="39"/>
      <c r="E2484" s="39" t="s">
        <v>2070</v>
      </c>
      <c r="F2484" s="40">
        <v>2.2343039999999998</v>
      </c>
      <c r="G2484" s="39"/>
      <c r="H2484" s="137" t="s">
        <v>2071</v>
      </c>
      <c r="I2484" s="137"/>
      <c r="J2484" s="40">
        <v>10.85</v>
      </c>
    </row>
    <row r="2485" spans="1:10" ht="30" customHeight="1" thickBot="1">
      <c r="A2485" s="34"/>
      <c r="B2485" s="34"/>
      <c r="C2485" s="34"/>
      <c r="D2485" s="34"/>
      <c r="E2485" s="34"/>
      <c r="F2485" s="34"/>
      <c r="G2485" s="34" t="s">
        <v>2072</v>
      </c>
      <c r="H2485" s="36">
        <v>34</v>
      </c>
      <c r="I2485" s="34" t="s">
        <v>2073</v>
      </c>
      <c r="J2485" s="35">
        <v>368.9</v>
      </c>
    </row>
    <row r="2486" spans="1:10" ht="0.95" customHeight="1" thickTop="1">
      <c r="A2486" s="15"/>
      <c r="B2486" s="15"/>
      <c r="C2486" s="15"/>
      <c r="D2486" s="15"/>
      <c r="E2486" s="15"/>
      <c r="F2486" s="15"/>
      <c r="G2486" s="15"/>
      <c r="H2486" s="15"/>
      <c r="I2486" s="15"/>
      <c r="J2486" s="15"/>
    </row>
    <row r="2487" spans="1:10" ht="18" customHeight="1">
      <c r="A2487" s="2" t="s">
        <v>3203</v>
      </c>
      <c r="B2487" s="4" t="s">
        <v>63</v>
      </c>
      <c r="C2487" s="2" t="s">
        <v>64</v>
      </c>
      <c r="D2487" s="2" t="s">
        <v>8</v>
      </c>
      <c r="E2487" s="134" t="s">
        <v>65</v>
      </c>
      <c r="F2487" s="134"/>
      <c r="G2487" s="3" t="s">
        <v>66</v>
      </c>
      <c r="H2487" s="4" t="s">
        <v>67</v>
      </c>
      <c r="I2487" s="4" t="s">
        <v>2063</v>
      </c>
      <c r="J2487" s="4" t="s">
        <v>69</v>
      </c>
    </row>
    <row r="2488" spans="1:10" ht="24" customHeight="1">
      <c r="A2488" s="9" t="s">
        <v>2064</v>
      </c>
      <c r="B2488" s="14" t="s">
        <v>1702</v>
      </c>
      <c r="C2488" s="9" t="s">
        <v>81</v>
      </c>
      <c r="D2488" s="9" t="s">
        <v>1703</v>
      </c>
      <c r="E2488" s="135" t="s">
        <v>219</v>
      </c>
      <c r="F2488" s="135"/>
      <c r="G2488" s="10" t="s">
        <v>76</v>
      </c>
      <c r="H2488" s="13">
        <v>1</v>
      </c>
      <c r="I2488" s="11">
        <v>67.760000000000005</v>
      </c>
      <c r="J2488" s="11">
        <v>67.760000000000005</v>
      </c>
    </row>
    <row r="2489" spans="1:10" ht="24" customHeight="1">
      <c r="A2489" s="16" t="s">
        <v>2075</v>
      </c>
      <c r="B2489" s="18" t="s">
        <v>3041</v>
      </c>
      <c r="C2489" s="16" t="s">
        <v>81</v>
      </c>
      <c r="D2489" s="16" t="s">
        <v>3042</v>
      </c>
      <c r="E2489" s="138" t="s">
        <v>75</v>
      </c>
      <c r="F2489" s="138"/>
      <c r="G2489" s="17" t="s">
        <v>121</v>
      </c>
      <c r="H2489" s="20">
        <v>0.40570000000000001</v>
      </c>
      <c r="I2489" s="19">
        <v>13.04</v>
      </c>
      <c r="J2489" s="19">
        <v>5.29</v>
      </c>
    </row>
    <row r="2490" spans="1:10" ht="24" customHeight="1">
      <c r="A2490" s="16" t="s">
        <v>2075</v>
      </c>
      <c r="B2490" s="18" t="s">
        <v>3043</v>
      </c>
      <c r="C2490" s="16" t="s">
        <v>81</v>
      </c>
      <c r="D2490" s="16" t="s">
        <v>3044</v>
      </c>
      <c r="E2490" s="138" t="s">
        <v>75</v>
      </c>
      <c r="F2490" s="138"/>
      <c r="G2490" s="17" t="s">
        <v>121</v>
      </c>
      <c r="H2490" s="20">
        <v>0.40570000000000001</v>
      </c>
      <c r="I2490" s="19">
        <v>16.97</v>
      </c>
      <c r="J2490" s="19">
        <v>6.88</v>
      </c>
    </row>
    <row r="2491" spans="1:10" ht="24" customHeight="1">
      <c r="A2491" s="21" t="s">
        <v>2065</v>
      </c>
      <c r="B2491" s="23" t="s">
        <v>3185</v>
      </c>
      <c r="C2491" s="21" t="s">
        <v>81</v>
      </c>
      <c r="D2491" s="21" t="s">
        <v>3186</v>
      </c>
      <c r="E2491" s="136" t="s">
        <v>450</v>
      </c>
      <c r="F2491" s="136"/>
      <c r="G2491" s="22" t="s">
        <v>76</v>
      </c>
      <c r="H2491" s="25">
        <v>1</v>
      </c>
      <c r="I2491" s="24">
        <v>51.6</v>
      </c>
      <c r="J2491" s="24">
        <v>51.6</v>
      </c>
    </row>
    <row r="2492" spans="1:10" ht="36" customHeight="1">
      <c r="A2492" s="21" t="s">
        <v>2065</v>
      </c>
      <c r="B2492" s="23" t="s">
        <v>3204</v>
      </c>
      <c r="C2492" s="21" t="s">
        <v>81</v>
      </c>
      <c r="D2492" s="21" t="s">
        <v>3205</v>
      </c>
      <c r="E2492" s="136" t="s">
        <v>450</v>
      </c>
      <c r="F2492" s="136"/>
      <c r="G2492" s="22" t="s">
        <v>76</v>
      </c>
      <c r="H2492" s="25">
        <v>3</v>
      </c>
      <c r="I2492" s="24">
        <v>1.33</v>
      </c>
      <c r="J2492" s="24">
        <v>3.99</v>
      </c>
    </row>
    <row r="2493" spans="1:10">
      <c r="A2493" s="39"/>
      <c r="B2493" s="39"/>
      <c r="C2493" s="39"/>
      <c r="D2493" s="39"/>
      <c r="E2493" s="39" t="s">
        <v>2067</v>
      </c>
      <c r="F2493" s="40">
        <v>9.14</v>
      </c>
      <c r="G2493" s="39" t="s">
        <v>2068</v>
      </c>
      <c r="H2493" s="40">
        <v>0</v>
      </c>
      <c r="I2493" s="39" t="s">
        <v>2069</v>
      </c>
      <c r="J2493" s="40">
        <v>9.14</v>
      </c>
    </row>
    <row r="2494" spans="1:10">
      <c r="A2494" s="39"/>
      <c r="B2494" s="39"/>
      <c r="C2494" s="39"/>
      <c r="D2494" s="39"/>
      <c r="E2494" s="39" t="s">
        <v>2070</v>
      </c>
      <c r="F2494" s="40">
        <v>17.563392</v>
      </c>
      <c r="G2494" s="39"/>
      <c r="H2494" s="137" t="s">
        <v>2071</v>
      </c>
      <c r="I2494" s="137"/>
      <c r="J2494" s="40">
        <v>85.32</v>
      </c>
    </row>
    <row r="2495" spans="1:10" ht="30" customHeight="1" thickBot="1">
      <c r="A2495" s="34"/>
      <c r="B2495" s="34"/>
      <c r="C2495" s="34"/>
      <c r="D2495" s="34"/>
      <c r="E2495" s="34"/>
      <c r="F2495" s="34"/>
      <c r="G2495" s="34" t="s">
        <v>2072</v>
      </c>
      <c r="H2495" s="36">
        <v>2</v>
      </c>
      <c r="I2495" s="34" t="s">
        <v>2073</v>
      </c>
      <c r="J2495" s="35">
        <v>170.64</v>
      </c>
    </row>
    <row r="2496" spans="1:10" ht="0.95" customHeight="1" thickTop="1">
      <c r="A2496" s="15"/>
      <c r="B2496" s="15"/>
      <c r="C2496" s="15"/>
      <c r="D2496" s="15"/>
      <c r="E2496" s="15"/>
      <c r="F2496" s="15"/>
      <c r="G2496" s="15"/>
      <c r="H2496" s="15"/>
      <c r="I2496" s="15"/>
      <c r="J2496" s="15"/>
    </row>
    <row r="2497" spans="1:10" ht="18" customHeight="1">
      <c r="A2497" s="2" t="s">
        <v>3206</v>
      </c>
      <c r="B2497" s="4" t="s">
        <v>63</v>
      </c>
      <c r="C2497" s="2" t="s">
        <v>64</v>
      </c>
      <c r="D2497" s="2" t="s">
        <v>8</v>
      </c>
      <c r="E2497" s="134" t="s">
        <v>65</v>
      </c>
      <c r="F2497" s="134"/>
      <c r="G2497" s="3" t="s">
        <v>66</v>
      </c>
      <c r="H2497" s="4" t="s">
        <v>67</v>
      </c>
      <c r="I2497" s="4" t="s">
        <v>2063</v>
      </c>
      <c r="J2497" s="4" t="s">
        <v>69</v>
      </c>
    </row>
    <row r="2498" spans="1:10" ht="24" customHeight="1">
      <c r="A2498" s="9" t="s">
        <v>2064</v>
      </c>
      <c r="B2498" s="14" t="s">
        <v>759</v>
      </c>
      <c r="C2498" s="9" t="s">
        <v>73</v>
      </c>
      <c r="D2498" s="9" t="s">
        <v>760</v>
      </c>
      <c r="E2498" s="135" t="s">
        <v>75</v>
      </c>
      <c r="F2498" s="135"/>
      <c r="G2498" s="10" t="s">
        <v>76</v>
      </c>
      <c r="H2498" s="13">
        <v>1</v>
      </c>
      <c r="I2498" s="11">
        <v>609.62</v>
      </c>
      <c r="J2498" s="11">
        <v>609.62</v>
      </c>
    </row>
    <row r="2499" spans="1:10" ht="24" customHeight="1">
      <c r="A2499" s="21" t="s">
        <v>2065</v>
      </c>
      <c r="B2499" s="23" t="s">
        <v>3207</v>
      </c>
      <c r="C2499" s="21" t="s">
        <v>73</v>
      </c>
      <c r="D2499" s="21" t="s">
        <v>3208</v>
      </c>
      <c r="E2499" s="136" t="s">
        <v>1611</v>
      </c>
      <c r="F2499" s="136"/>
      <c r="G2499" s="22" t="s">
        <v>76</v>
      </c>
      <c r="H2499" s="25">
        <v>1</v>
      </c>
      <c r="I2499" s="24">
        <v>587.65</v>
      </c>
      <c r="J2499" s="24">
        <v>587.65</v>
      </c>
    </row>
    <row r="2500" spans="1:10" ht="24" customHeight="1">
      <c r="A2500" s="21" t="s">
        <v>2065</v>
      </c>
      <c r="B2500" s="23" t="s">
        <v>3195</v>
      </c>
      <c r="C2500" s="21" t="s">
        <v>81</v>
      </c>
      <c r="D2500" s="21" t="s">
        <v>3196</v>
      </c>
      <c r="E2500" s="136" t="s">
        <v>2318</v>
      </c>
      <c r="F2500" s="136"/>
      <c r="G2500" s="22" t="s">
        <v>121</v>
      </c>
      <c r="H2500" s="25">
        <v>1</v>
      </c>
      <c r="I2500" s="24">
        <v>9.07</v>
      </c>
      <c r="J2500" s="24">
        <v>9.07</v>
      </c>
    </row>
    <row r="2501" spans="1:10" ht="24" customHeight="1">
      <c r="A2501" s="21" t="s">
        <v>2065</v>
      </c>
      <c r="B2501" s="23" t="s">
        <v>2829</v>
      </c>
      <c r="C2501" s="21" t="s">
        <v>81</v>
      </c>
      <c r="D2501" s="21" t="s">
        <v>2830</v>
      </c>
      <c r="E2501" s="136" t="s">
        <v>2318</v>
      </c>
      <c r="F2501" s="136"/>
      <c r="G2501" s="22" t="s">
        <v>121</v>
      </c>
      <c r="H2501" s="25">
        <v>1</v>
      </c>
      <c r="I2501" s="24">
        <v>12.9</v>
      </c>
      <c r="J2501" s="24">
        <v>12.9</v>
      </c>
    </row>
    <row r="2502" spans="1:10">
      <c r="A2502" s="39"/>
      <c r="B2502" s="39"/>
      <c r="C2502" s="39"/>
      <c r="D2502" s="39"/>
      <c r="E2502" s="39" t="s">
        <v>2067</v>
      </c>
      <c r="F2502" s="40">
        <v>21.97</v>
      </c>
      <c r="G2502" s="39" t="s">
        <v>2068</v>
      </c>
      <c r="H2502" s="40">
        <v>0</v>
      </c>
      <c r="I2502" s="39" t="s">
        <v>2069</v>
      </c>
      <c r="J2502" s="40">
        <v>21.97</v>
      </c>
    </row>
    <row r="2503" spans="1:10">
      <c r="A2503" s="39"/>
      <c r="B2503" s="39"/>
      <c r="C2503" s="39"/>
      <c r="D2503" s="39"/>
      <c r="E2503" s="39" t="s">
        <v>2070</v>
      </c>
      <c r="F2503" s="40">
        <v>158.01350400000001</v>
      </c>
      <c r="G2503" s="39"/>
      <c r="H2503" s="137" t="s">
        <v>2071</v>
      </c>
      <c r="I2503" s="137"/>
      <c r="J2503" s="40">
        <v>767.63</v>
      </c>
    </row>
    <row r="2504" spans="1:10" ht="30" customHeight="1" thickBot="1">
      <c r="A2504" s="34"/>
      <c r="B2504" s="34"/>
      <c r="C2504" s="34"/>
      <c r="D2504" s="34"/>
      <c r="E2504" s="34"/>
      <c r="F2504" s="34"/>
      <c r="G2504" s="34" t="s">
        <v>2072</v>
      </c>
      <c r="H2504" s="36">
        <v>6</v>
      </c>
      <c r="I2504" s="34" t="s">
        <v>2073</v>
      </c>
      <c r="J2504" s="35">
        <v>4605.78</v>
      </c>
    </row>
    <row r="2505" spans="1:10" ht="0.95" customHeight="1" thickTop="1">
      <c r="A2505" s="15"/>
      <c r="B2505" s="15"/>
      <c r="C2505" s="15"/>
      <c r="D2505" s="15"/>
      <c r="E2505" s="15"/>
      <c r="F2505" s="15"/>
      <c r="G2505" s="15"/>
      <c r="H2505" s="15"/>
      <c r="I2505" s="15"/>
      <c r="J2505" s="15"/>
    </row>
    <row r="2506" spans="1:10" ht="18" customHeight="1">
      <c r="A2506" s="2" t="s">
        <v>3209</v>
      </c>
      <c r="B2506" s="4" t="s">
        <v>63</v>
      </c>
      <c r="C2506" s="2" t="s">
        <v>64</v>
      </c>
      <c r="D2506" s="2" t="s">
        <v>8</v>
      </c>
      <c r="E2506" s="134" t="s">
        <v>65</v>
      </c>
      <c r="F2506" s="134"/>
      <c r="G2506" s="3" t="s">
        <v>66</v>
      </c>
      <c r="H2506" s="4" t="s">
        <v>67</v>
      </c>
      <c r="I2506" s="4" t="s">
        <v>2063</v>
      </c>
      <c r="J2506" s="4" t="s">
        <v>69</v>
      </c>
    </row>
    <row r="2507" spans="1:10" ht="24" customHeight="1">
      <c r="A2507" s="9" t="s">
        <v>2064</v>
      </c>
      <c r="B2507" s="14" t="s">
        <v>253</v>
      </c>
      <c r="C2507" s="9" t="s">
        <v>73</v>
      </c>
      <c r="D2507" s="9" t="s">
        <v>254</v>
      </c>
      <c r="E2507" s="135" t="s">
        <v>75</v>
      </c>
      <c r="F2507" s="135"/>
      <c r="G2507" s="10" t="s">
        <v>76</v>
      </c>
      <c r="H2507" s="13">
        <v>1</v>
      </c>
      <c r="I2507" s="11">
        <v>11773.25</v>
      </c>
      <c r="J2507" s="11">
        <v>11773.25</v>
      </c>
    </row>
    <row r="2508" spans="1:10" ht="24" customHeight="1">
      <c r="A2508" s="21" t="s">
        <v>2065</v>
      </c>
      <c r="B2508" s="23" t="s">
        <v>3210</v>
      </c>
      <c r="C2508" s="21" t="s">
        <v>73</v>
      </c>
      <c r="D2508" s="21" t="s">
        <v>3211</v>
      </c>
      <c r="E2508" s="136" t="s">
        <v>1611</v>
      </c>
      <c r="F2508" s="136"/>
      <c r="G2508" s="22" t="s">
        <v>76</v>
      </c>
      <c r="H2508" s="25">
        <v>1</v>
      </c>
      <c r="I2508" s="24">
        <v>11751.28</v>
      </c>
      <c r="J2508" s="24">
        <v>11751.28</v>
      </c>
    </row>
    <row r="2509" spans="1:10" ht="24" customHeight="1">
      <c r="A2509" s="21" t="s">
        <v>2065</v>
      </c>
      <c r="B2509" s="23" t="s">
        <v>3195</v>
      </c>
      <c r="C2509" s="21" t="s">
        <v>81</v>
      </c>
      <c r="D2509" s="21" t="s">
        <v>3196</v>
      </c>
      <c r="E2509" s="136" t="s">
        <v>2318</v>
      </c>
      <c r="F2509" s="136"/>
      <c r="G2509" s="22" t="s">
        <v>121</v>
      </c>
      <c r="H2509" s="25">
        <v>1</v>
      </c>
      <c r="I2509" s="24">
        <v>9.07</v>
      </c>
      <c r="J2509" s="24">
        <v>9.07</v>
      </c>
    </row>
    <row r="2510" spans="1:10" ht="24" customHeight="1">
      <c r="A2510" s="21" t="s">
        <v>2065</v>
      </c>
      <c r="B2510" s="23" t="s">
        <v>2829</v>
      </c>
      <c r="C2510" s="21" t="s">
        <v>81</v>
      </c>
      <c r="D2510" s="21" t="s">
        <v>2830</v>
      </c>
      <c r="E2510" s="136" t="s">
        <v>2318</v>
      </c>
      <c r="F2510" s="136"/>
      <c r="G2510" s="22" t="s">
        <v>121</v>
      </c>
      <c r="H2510" s="25">
        <v>1</v>
      </c>
      <c r="I2510" s="24">
        <v>12.9</v>
      </c>
      <c r="J2510" s="24">
        <v>12.9</v>
      </c>
    </row>
    <row r="2511" spans="1:10">
      <c r="A2511" s="39"/>
      <c r="B2511" s="39"/>
      <c r="C2511" s="39"/>
      <c r="D2511" s="39"/>
      <c r="E2511" s="39" t="s">
        <v>2067</v>
      </c>
      <c r="F2511" s="40">
        <v>21.97</v>
      </c>
      <c r="G2511" s="39" t="s">
        <v>2068</v>
      </c>
      <c r="H2511" s="40">
        <v>0</v>
      </c>
      <c r="I2511" s="39" t="s">
        <v>2069</v>
      </c>
      <c r="J2511" s="40">
        <v>21.97</v>
      </c>
    </row>
    <row r="2512" spans="1:10">
      <c r="A2512" s="39"/>
      <c r="B2512" s="39"/>
      <c r="C2512" s="39"/>
      <c r="D2512" s="39"/>
      <c r="E2512" s="39" t="s">
        <v>2070</v>
      </c>
      <c r="F2512" s="40">
        <v>3051.6264000000001</v>
      </c>
      <c r="G2512" s="39"/>
      <c r="H2512" s="137" t="s">
        <v>2071</v>
      </c>
      <c r="I2512" s="137"/>
      <c r="J2512" s="40">
        <v>14824.88</v>
      </c>
    </row>
    <row r="2513" spans="1:10" ht="30" customHeight="1" thickBot="1">
      <c r="A2513" s="34"/>
      <c r="B2513" s="34"/>
      <c r="C2513" s="34"/>
      <c r="D2513" s="34"/>
      <c r="E2513" s="34"/>
      <c r="F2513" s="34"/>
      <c r="G2513" s="34" t="s">
        <v>2072</v>
      </c>
      <c r="H2513" s="36">
        <v>2</v>
      </c>
      <c r="I2513" s="34" t="s">
        <v>2073</v>
      </c>
      <c r="J2513" s="35">
        <v>29649.759999999998</v>
      </c>
    </row>
    <row r="2514" spans="1:10" ht="0.95" customHeight="1" thickTop="1">
      <c r="A2514" s="15"/>
      <c r="B2514" s="15"/>
      <c r="C2514" s="15"/>
      <c r="D2514" s="15"/>
      <c r="E2514" s="15"/>
      <c r="F2514" s="15"/>
      <c r="G2514" s="15"/>
      <c r="H2514" s="15"/>
      <c r="I2514" s="15"/>
      <c r="J2514" s="15"/>
    </row>
    <row r="2515" spans="1:10" ht="18" customHeight="1">
      <c r="A2515" s="2"/>
      <c r="B2515" s="4" t="s">
        <v>63</v>
      </c>
      <c r="C2515" s="2" t="s">
        <v>64</v>
      </c>
      <c r="D2515" s="2" t="s">
        <v>8</v>
      </c>
      <c r="E2515" s="134" t="s">
        <v>65</v>
      </c>
      <c r="F2515" s="134"/>
      <c r="G2515" s="3" t="s">
        <v>66</v>
      </c>
      <c r="H2515" s="4" t="s">
        <v>67</v>
      </c>
      <c r="I2515" s="4" t="s">
        <v>2063</v>
      </c>
      <c r="J2515" s="4" t="s">
        <v>69</v>
      </c>
    </row>
    <row r="2516" spans="1:10" ht="36" customHeight="1">
      <c r="A2516" s="26" t="s">
        <v>2065</v>
      </c>
      <c r="B2516" s="28" t="s">
        <v>1862</v>
      </c>
      <c r="C2516" s="26" t="s">
        <v>81</v>
      </c>
      <c r="D2516" s="26" t="s">
        <v>1863</v>
      </c>
      <c r="E2516" s="139" t="s">
        <v>450</v>
      </c>
      <c r="F2516" s="139"/>
      <c r="G2516" s="27" t="s">
        <v>76</v>
      </c>
      <c r="H2516" s="31">
        <v>1</v>
      </c>
      <c r="I2516" s="29">
        <v>63.3</v>
      </c>
      <c r="J2516" s="29">
        <v>63.3</v>
      </c>
    </row>
    <row r="2517" spans="1:10">
      <c r="A2517" s="39"/>
      <c r="B2517" s="39"/>
      <c r="C2517" s="39"/>
      <c r="D2517" s="39"/>
      <c r="E2517" s="39" t="s">
        <v>2067</v>
      </c>
      <c r="F2517" s="40">
        <v>0</v>
      </c>
      <c r="G2517" s="39" t="s">
        <v>2068</v>
      </c>
      <c r="H2517" s="40">
        <v>0</v>
      </c>
      <c r="I2517" s="39" t="s">
        <v>2069</v>
      </c>
      <c r="J2517" s="40">
        <v>0</v>
      </c>
    </row>
    <row r="2518" spans="1:10">
      <c r="A2518" s="39"/>
      <c r="B2518" s="39"/>
      <c r="C2518" s="39"/>
      <c r="D2518" s="39"/>
      <c r="E2518" s="39" t="s">
        <v>2070</v>
      </c>
      <c r="F2518" s="40">
        <v>16.41</v>
      </c>
      <c r="G2518" s="39"/>
      <c r="H2518" s="137" t="s">
        <v>2071</v>
      </c>
      <c r="I2518" s="137"/>
      <c r="J2518" s="40">
        <v>79.709999999999994</v>
      </c>
    </row>
    <row r="2519" spans="1:10" ht="30" customHeight="1" thickBot="1">
      <c r="A2519" s="34"/>
      <c r="B2519" s="34"/>
      <c r="C2519" s="34"/>
      <c r="D2519" s="34"/>
      <c r="E2519" s="34"/>
      <c r="F2519" s="34"/>
      <c r="G2519" s="34" t="s">
        <v>2072</v>
      </c>
      <c r="H2519" s="36">
        <v>1</v>
      </c>
      <c r="I2519" s="34" t="s">
        <v>2073</v>
      </c>
      <c r="J2519" s="35">
        <v>79.709999999999994</v>
      </c>
    </row>
    <row r="2520" spans="1:10" ht="0.95" customHeight="1" thickTop="1">
      <c r="A2520" s="15"/>
      <c r="B2520" s="15"/>
      <c r="C2520" s="15"/>
      <c r="D2520" s="15"/>
      <c r="E2520" s="15"/>
      <c r="F2520" s="15"/>
      <c r="G2520" s="15"/>
      <c r="H2520" s="15"/>
      <c r="I2520" s="15"/>
      <c r="J2520" s="15"/>
    </row>
    <row r="2521" spans="1:10" ht="18" customHeight="1">
      <c r="A2521" s="2" t="s">
        <v>3212</v>
      </c>
      <c r="B2521" s="4" t="s">
        <v>63</v>
      </c>
      <c r="C2521" s="2" t="s">
        <v>64</v>
      </c>
      <c r="D2521" s="2" t="s">
        <v>8</v>
      </c>
      <c r="E2521" s="134" t="s">
        <v>65</v>
      </c>
      <c r="F2521" s="134"/>
      <c r="G2521" s="3" t="s">
        <v>66</v>
      </c>
      <c r="H2521" s="4" t="s">
        <v>67</v>
      </c>
      <c r="I2521" s="4" t="s">
        <v>2063</v>
      </c>
      <c r="J2521" s="4" t="s">
        <v>69</v>
      </c>
    </row>
    <row r="2522" spans="1:10" ht="36" customHeight="1">
      <c r="A2522" s="9" t="s">
        <v>2064</v>
      </c>
      <c r="B2522" s="14" t="s">
        <v>1142</v>
      </c>
      <c r="C2522" s="9" t="s">
        <v>81</v>
      </c>
      <c r="D2522" s="9" t="s">
        <v>1143</v>
      </c>
      <c r="E2522" s="135" t="s">
        <v>219</v>
      </c>
      <c r="F2522" s="135"/>
      <c r="G2522" s="10" t="s">
        <v>220</v>
      </c>
      <c r="H2522" s="13">
        <v>1</v>
      </c>
      <c r="I2522" s="11">
        <v>9.59</v>
      </c>
      <c r="J2522" s="11">
        <v>9.59</v>
      </c>
    </row>
    <row r="2523" spans="1:10" ht="60" customHeight="1">
      <c r="A2523" s="16" t="s">
        <v>2075</v>
      </c>
      <c r="B2523" s="18" t="s">
        <v>2205</v>
      </c>
      <c r="C2523" s="16" t="s">
        <v>81</v>
      </c>
      <c r="D2523" s="16" t="s">
        <v>2206</v>
      </c>
      <c r="E2523" s="138" t="s">
        <v>418</v>
      </c>
      <c r="F2523" s="138"/>
      <c r="G2523" s="17" t="s">
        <v>220</v>
      </c>
      <c r="H2523" s="20">
        <v>1</v>
      </c>
      <c r="I2523" s="19">
        <v>1.8399999999999999</v>
      </c>
      <c r="J2523" s="19">
        <v>1.8399999999999999</v>
      </c>
    </row>
    <row r="2524" spans="1:10" ht="24" customHeight="1">
      <c r="A2524" s="16" t="s">
        <v>2075</v>
      </c>
      <c r="B2524" s="18" t="s">
        <v>3041</v>
      </c>
      <c r="C2524" s="16" t="s">
        <v>81</v>
      </c>
      <c r="D2524" s="16" t="s">
        <v>3042</v>
      </c>
      <c r="E2524" s="138" t="s">
        <v>75</v>
      </c>
      <c r="F2524" s="138"/>
      <c r="G2524" s="17" t="s">
        <v>121</v>
      </c>
      <c r="H2524" s="20">
        <v>0.09</v>
      </c>
      <c r="I2524" s="19">
        <v>13.04</v>
      </c>
      <c r="J2524" s="19">
        <v>1.17</v>
      </c>
    </row>
    <row r="2525" spans="1:10" ht="24" customHeight="1">
      <c r="A2525" s="16" t="s">
        <v>2075</v>
      </c>
      <c r="B2525" s="18" t="s">
        <v>3043</v>
      </c>
      <c r="C2525" s="16" t="s">
        <v>81</v>
      </c>
      <c r="D2525" s="16" t="s">
        <v>3044</v>
      </c>
      <c r="E2525" s="138" t="s">
        <v>75</v>
      </c>
      <c r="F2525" s="138"/>
      <c r="G2525" s="17" t="s">
        <v>121</v>
      </c>
      <c r="H2525" s="20">
        <v>0.09</v>
      </c>
      <c r="I2525" s="19">
        <v>16.97</v>
      </c>
      <c r="J2525" s="19">
        <v>1.52</v>
      </c>
    </row>
    <row r="2526" spans="1:10" ht="24" customHeight="1">
      <c r="A2526" s="21" t="s">
        <v>2065</v>
      </c>
      <c r="B2526" s="23" t="s">
        <v>3213</v>
      </c>
      <c r="C2526" s="21" t="s">
        <v>81</v>
      </c>
      <c r="D2526" s="21" t="s">
        <v>3214</v>
      </c>
      <c r="E2526" s="136" t="s">
        <v>450</v>
      </c>
      <c r="F2526" s="136"/>
      <c r="G2526" s="22" t="s">
        <v>220</v>
      </c>
      <c r="H2526" s="25">
        <v>1.1000000000000001</v>
      </c>
      <c r="I2526" s="24">
        <v>4.5999999999999996</v>
      </c>
      <c r="J2526" s="24">
        <v>5.0599999999999996</v>
      </c>
    </row>
    <row r="2527" spans="1:10">
      <c r="A2527" s="39"/>
      <c r="B2527" s="39"/>
      <c r="C2527" s="39"/>
      <c r="D2527" s="39"/>
      <c r="E2527" s="39" t="s">
        <v>2067</v>
      </c>
      <c r="F2527" s="40">
        <v>3.01</v>
      </c>
      <c r="G2527" s="39" t="s">
        <v>2068</v>
      </c>
      <c r="H2527" s="40">
        <v>0</v>
      </c>
      <c r="I2527" s="39" t="s">
        <v>2069</v>
      </c>
      <c r="J2527" s="40">
        <v>3.01</v>
      </c>
    </row>
    <row r="2528" spans="1:10">
      <c r="A2528" s="39"/>
      <c r="B2528" s="39"/>
      <c r="C2528" s="39"/>
      <c r="D2528" s="39"/>
      <c r="E2528" s="39" t="s">
        <v>2070</v>
      </c>
      <c r="F2528" s="40">
        <v>2.4857279999999999</v>
      </c>
      <c r="G2528" s="39"/>
      <c r="H2528" s="137" t="s">
        <v>2071</v>
      </c>
      <c r="I2528" s="137"/>
      <c r="J2528" s="40">
        <v>12.08</v>
      </c>
    </row>
    <row r="2529" spans="1:10" ht="30" customHeight="1" thickBot="1">
      <c r="A2529" s="34"/>
      <c r="B2529" s="34"/>
      <c r="C2529" s="34"/>
      <c r="D2529" s="34"/>
      <c r="E2529" s="34"/>
      <c r="F2529" s="34"/>
      <c r="G2529" s="34" t="s">
        <v>2072</v>
      </c>
      <c r="H2529" s="36">
        <v>115.32</v>
      </c>
      <c r="I2529" s="34" t="s">
        <v>2073</v>
      </c>
      <c r="J2529" s="35">
        <v>1393.07</v>
      </c>
    </row>
    <row r="2530" spans="1:10" ht="0.95" customHeight="1" thickTop="1">
      <c r="A2530" s="15"/>
      <c r="B2530" s="15"/>
      <c r="C2530" s="15"/>
      <c r="D2530" s="15"/>
      <c r="E2530" s="15"/>
      <c r="F2530" s="15"/>
      <c r="G2530" s="15"/>
      <c r="H2530" s="15"/>
      <c r="I2530" s="15"/>
      <c r="J2530" s="15"/>
    </row>
    <row r="2531" spans="1:10" ht="18" customHeight="1">
      <c r="A2531" s="2" t="s">
        <v>3215</v>
      </c>
      <c r="B2531" s="4" t="s">
        <v>63</v>
      </c>
      <c r="C2531" s="2" t="s">
        <v>64</v>
      </c>
      <c r="D2531" s="2" t="s">
        <v>8</v>
      </c>
      <c r="E2531" s="134" t="s">
        <v>65</v>
      </c>
      <c r="F2531" s="134"/>
      <c r="G2531" s="3" t="s">
        <v>66</v>
      </c>
      <c r="H2531" s="4" t="s">
        <v>67</v>
      </c>
      <c r="I2531" s="4" t="s">
        <v>2063</v>
      </c>
      <c r="J2531" s="4" t="s">
        <v>69</v>
      </c>
    </row>
    <row r="2532" spans="1:10" ht="24" customHeight="1">
      <c r="A2532" s="9" t="s">
        <v>2064</v>
      </c>
      <c r="B2532" s="14" t="s">
        <v>640</v>
      </c>
      <c r="C2532" s="9" t="s">
        <v>73</v>
      </c>
      <c r="D2532" s="9" t="s">
        <v>641</v>
      </c>
      <c r="E2532" s="135" t="s">
        <v>75</v>
      </c>
      <c r="F2532" s="135"/>
      <c r="G2532" s="10" t="s">
        <v>191</v>
      </c>
      <c r="H2532" s="13">
        <v>1</v>
      </c>
      <c r="I2532" s="11">
        <v>306.75</v>
      </c>
      <c r="J2532" s="11">
        <v>306.75</v>
      </c>
    </row>
    <row r="2533" spans="1:10" ht="24" customHeight="1">
      <c r="A2533" s="16" t="s">
        <v>2075</v>
      </c>
      <c r="B2533" s="18" t="s">
        <v>3041</v>
      </c>
      <c r="C2533" s="16" t="s">
        <v>81</v>
      </c>
      <c r="D2533" s="16" t="s">
        <v>3042</v>
      </c>
      <c r="E2533" s="138" t="s">
        <v>75</v>
      </c>
      <c r="F2533" s="138"/>
      <c r="G2533" s="17" t="s">
        <v>121</v>
      </c>
      <c r="H2533" s="20">
        <v>4.5</v>
      </c>
      <c r="I2533" s="19">
        <v>13.04</v>
      </c>
      <c r="J2533" s="19">
        <v>58.68</v>
      </c>
    </row>
    <row r="2534" spans="1:10" ht="24" customHeight="1">
      <c r="A2534" s="16" t="s">
        <v>2075</v>
      </c>
      <c r="B2534" s="18" t="s">
        <v>3043</v>
      </c>
      <c r="C2534" s="16" t="s">
        <v>81</v>
      </c>
      <c r="D2534" s="16" t="s">
        <v>3044</v>
      </c>
      <c r="E2534" s="138" t="s">
        <v>75</v>
      </c>
      <c r="F2534" s="138"/>
      <c r="G2534" s="17" t="s">
        <v>121</v>
      </c>
      <c r="H2534" s="20">
        <v>4.75</v>
      </c>
      <c r="I2534" s="19">
        <v>16.97</v>
      </c>
      <c r="J2534" s="19">
        <v>80.599999999999994</v>
      </c>
    </row>
    <row r="2535" spans="1:10" ht="24" customHeight="1">
      <c r="A2535" s="21" t="s">
        <v>2065</v>
      </c>
      <c r="B2535" s="23" t="s">
        <v>3216</v>
      </c>
      <c r="C2535" s="21" t="s">
        <v>73</v>
      </c>
      <c r="D2535" s="21" t="s">
        <v>3217</v>
      </c>
      <c r="E2535" s="136" t="s">
        <v>1611</v>
      </c>
      <c r="F2535" s="136"/>
      <c r="G2535" s="22" t="s">
        <v>76</v>
      </c>
      <c r="H2535" s="25">
        <v>1</v>
      </c>
      <c r="I2535" s="24">
        <v>67.400000000000006</v>
      </c>
      <c r="J2535" s="24">
        <v>67.400000000000006</v>
      </c>
    </row>
    <row r="2536" spans="1:10" ht="24" customHeight="1">
      <c r="A2536" s="21" t="s">
        <v>2065</v>
      </c>
      <c r="B2536" s="23" t="s">
        <v>3218</v>
      </c>
      <c r="C2536" s="21" t="s">
        <v>73</v>
      </c>
      <c r="D2536" s="21" t="s">
        <v>3219</v>
      </c>
      <c r="E2536" s="136" t="s">
        <v>1611</v>
      </c>
      <c r="F2536" s="136"/>
      <c r="G2536" s="22" t="s">
        <v>76</v>
      </c>
      <c r="H2536" s="25">
        <v>1</v>
      </c>
      <c r="I2536" s="24">
        <v>100.07</v>
      </c>
      <c r="J2536" s="24">
        <v>100.07</v>
      </c>
    </row>
    <row r="2537" spans="1:10">
      <c r="A2537" s="39"/>
      <c r="B2537" s="39"/>
      <c r="C2537" s="39"/>
      <c r="D2537" s="39"/>
      <c r="E2537" s="39" t="s">
        <v>2067</v>
      </c>
      <c r="F2537" s="40">
        <v>104.78</v>
      </c>
      <c r="G2537" s="39" t="s">
        <v>2068</v>
      </c>
      <c r="H2537" s="40">
        <v>0</v>
      </c>
      <c r="I2537" s="39" t="s">
        <v>2069</v>
      </c>
      <c r="J2537" s="40">
        <v>104.78</v>
      </c>
    </row>
    <row r="2538" spans="1:10">
      <c r="A2538" s="39"/>
      <c r="B2538" s="39"/>
      <c r="C2538" s="39"/>
      <c r="D2538" s="39"/>
      <c r="E2538" s="39" t="s">
        <v>2070</v>
      </c>
      <c r="F2538" s="40">
        <v>79.509600000000006</v>
      </c>
      <c r="G2538" s="39"/>
      <c r="H2538" s="137" t="s">
        <v>2071</v>
      </c>
      <c r="I2538" s="137"/>
      <c r="J2538" s="40">
        <v>386.26</v>
      </c>
    </row>
    <row r="2539" spans="1:10" ht="30" customHeight="1" thickBot="1">
      <c r="A2539" s="34"/>
      <c r="B2539" s="34"/>
      <c r="C2539" s="34"/>
      <c r="D2539" s="34"/>
      <c r="E2539" s="34"/>
      <c r="F2539" s="34"/>
      <c r="G2539" s="34" t="s">
        <v>2072</v>
      </c>
      <c r="H2539" s="36">
        <v>19</v>
      </c>
      <c r="I2539" s="34" t="s">
        <v>2073</v>
      </c>
      <c r="J2539" s="35">
        <v>7338.94</v>
      </c>
    </row>
    <row r="2540" spans="1:10" ht="0.95" customHeight="1" thickTop="1">
      <c r="A2540" s="15"/>
      <c r="B2540" s="15"/>
      <c r="C2540" s="15"/>
      <c r="D2540" s="15"/>
      <c r="E2540" s="15"/>
      <c r="F2540" s="15"/>
      <c r="G2540" s="15"/>
      <c r="H2540" s="15"/>
      <c r="I2540" s="15"/>
      <c r="J2540" s="15"/>
    </row>
    <row r="2541" spans="1:10" ht="18" customHeight="1">
      <c r="A2541" s="2" t="s">
        <v>3220</v>
      </c>
      <c r="B2541" s="4" t="s">
        <v>63</v>
      </c>
      <c r="C2541" s="2" t="s">
        <v>64</v>
      </c>
      <c r="D2541" s="2" t="s">
        <v>8</v>
      </c>
      <c r="E2541" s="134" t="s">
        <v>65</v>
      </c>
      <c r="F2541" s="134"/>
      <c r="G2541" s="3" t="s">
        <v>66</v>
      </c>
      <c r="H2541" s="4" t="s">
        <v>67</v>
      </c>
      <c r="I2541" s="4" t="s">
        <v>2063</v>
      </c>
      <c r="J2541" s="4" t="s">
        <v>69</v>
      </c>
    </row>
    <row r="2542" spans="1:10" ht="24" customHeight="1">
      <c r="A2542" s="9" t="s">
        <v>2064</v>
      </c>
      <c r="B2542" s="14" t="s">
        <v>1669</v>
      </c>
      <c r="C2542" s="9" t="s">
        <v>73</v>
      </c>
      <c r="D2542" s="9" t="s">
        <v>1670</v>
      </c>
      <c r="E2542" s="135" t="s">
        <v>75</v>
      </c>
      <c r="F2542" s="135"/>
      <c r="G2542" s="10" t="s">
        <v>76</v>
      </c>
      <c r="H2542" s="13">
        <v>1</v>
      </c>
      <c r="I2542" s="11">
        <v>5.36</v>
      </c>
      <c r="J2542" s="11">
        <v>5.36</v>
      </c>
    </row>
    <row r="2543" spans="1:10" ht="24" customHeight="1">
      <c r="A2543" s="16" t="s">
        <v>2075</v>
      </c>
      <c r="B2543" s="18" t="s">
        <v>3041</v>
      </c>
      <c r="C2543" s="16" t="s">
        <v>81</v>
      </c>
      <c r="D2543" s="16" t="s">
        <v>3042</v>
      </c>
      <c r="E2543" s="138" t="s">
        <v>75</v>
      </c>
      <c r="F2543" s="138"/>
      <c r="G2543" s="17" t="s">
        <v>121</v>
      </c>
      <c r="H2543" s="20">
        <v>0.14000000000000001</v>
      </c>
      <c r="I2543" s="19">
        <v>13.04</v>
      </c>
      <c r="J2543" s="19">
        <v>1.8199999999999998</v>
      </c>
    </row>
    <row r="2544" spans="1:10" ht="24" customHeight="1">
      <c r="A2544" s="16" t="s">
        <v>2075</v>
      </c>
      <c r="B2544" s="18" t="s">
        <v>3043</v>
      </c>
      <c r="C2544" s="16" t="s">
        <v>81</v>
      </c>
      <c r="D2544" s="16" t="s">
        <v>3044</v>
      </c>
      <c r="E2544" s="138" t="s">
        <v>75</v>
      </c>
      <c r="F2544" s="138"/>
      <c r="G2544" s="17" t="s">
        <v>121</v>
      </c>
      <c r="H2544" s="20">
        <v>0.14000000000000001</v>
      </c>
      <c r="I2544" s="19">
        <v>16.97</v>
      </c>
      <c r="J2544" s="19">
        <v>2.37</v>
      </c>
    </row>
    <row r="2545" spans="1:10" ht="24" customHeight="1">
      <c r="A2545" s="21" t="s">
        <v>2065</v>
      </c>
      <c r="B2545" s="23" t="s">
        <v>3221</v>
      </c>
      <c r="C2545" s="21" t="s">
        <v>73</v>
      </c>
      <c r="D2545" s="21" t="s">
        <v>1670</v>
      </c>
      <c r="E2545" s="136" t="s">
        <v>1611</v>
      </c>
      <c r="F2545" s="136"/>
      <c r="G2545" s="22" t="s">
        <v>76</v>
      </c>
      <c r="H2545" s="25">
        <v>1</v>
      </c>
      <c r="I2545" s="24">
        <v>1.17</v>
      </c>
      <c r="J2545" s="24">
        <v>1.17</v>
      </c>
    </row>
    <row r="2546" spans="1:10">
      <c r="A2546" s="39"/>
      <c r="B2546" s="39"/>
      <c r="C2546" s="39"/>
      <c r="D2546" s="39"/>
      <c r="E2546" s="39" t="s">
        <v>2067</v>
      </c>
      <c r="F2546" s="40">
        <v>3.15</v>
      </c>
      <c r="G2546" s="39" t="s">
        <v>2068</v>
      </c>
      <c r="H2546" s="40">
        <v>0</v>
      </c>
      <c r="I2546" s="39" t="s">
        <v>2069</v>
      </c>
      <c r="J2546" s="40">
        <v>3.15</v>
      </c>
    </row>
    <row r="2547" spans="1:10">
      <c r="A2547" s="39"/>
      <c r="B2547" s="39"/>
      <c r="C2547" s="39"/>
      <c r="D2547" s="39"/>
      <c r="E2547" s="39" t="s">
        <v>2070</v>
      </c>
      <c r="F2547" s="40">
        <v>1.3893119999999999</v>
      </c>
      <c r="G2547" s="39"/>
      <c r="H2547" s="137" t="s">
        <v>2071</v>
      </c>
      <c r="I2547" s="137"/>
      <c r="J2547" s="40">
        <v>6.75</v>
      </c>
    </row>
    <row r="2548" spans="1:10" ht="30" customHeight="1" thickBot="1">
      <c r="A2548" s="34"/>
      <c r="B2548" s="34"/>
      <c r="C2548" s="34"/>
      <c r="D2548" s="34"/>
      <c r="E2548" s="34"/>
      <c r="F2548" s="34"/>
      <c r="G2548" s="34" t="s">
        <v>2072</v>
      </c>
      <c r="H2548" s="36">
        <v>30</v>
      </c>
      <c r="I2548" s="34" t="s">
        <v>2073</v>
      </c>
      <c r="J2548" s="35">
        <v>202.5</v>
      </c>
    </row>
    <row r="2549" spans="1:10" ht="0.95" customHeight="1" thickTop="1">
      <c r="A2549" s="15"/>
      <c r="B2549" s="15"/>
      <c r="C2549" s="15"/>
      <c r="D2549" s="15"/>
      <c r="E2549" s="15"/>
      <c r="F2549" s="15"/>
      <c r="G2549" s="15"/>
      <c r="H2549" s="15"/>
      <c r="I2549" s="15"/>
      <c r="J2549" s="15"/>
    </row>
    <row r="2550" spans="1:10" ht="18" customHeight="1">
      <c r="A2550" s="2" t="s">
        <v>3222</v>
      </c>
      <c r="B2550" s="4" t="s">
        <v>63</v>
      </c>
      <c r="C2550" s="2" t="s">
        <v>64</v>
      </c>
      <c r="D2550" s="2" t="s">
        <v>8</v>
      </c>
      <c r="E2550" s="134" t="s">
        <v>65</v>
      </c>
      <c r="F2550" s="134"/>
      <c r="G2550" s="3" t="s">
        <v>66</v>
      </c>
      <c r="H2550" s="4" t="s">
        <v>67</v>
      </c>
      <c r="I2550" s="4" t="s">
        <v>2063</v>
      </c>
      <c r="J2550" s="4" t="s">
        <v>69</v>
      </c>
    </row>
    <row r="2551" spans="1:10" ht="24" customHeight="1">
      <c r="A2551" s="9" t="s">
        <v>2064</v>
      </c>
      <c r="B2551" s="14" t="s">
        <v>2028</v>
      </c>
      <c r="C2551" s="9" t="s">
        <v>73</v>
      </c>
      <c r="D2551" s="9" t="s">
        <v>2029</v>
      </c>
      <c r="E2551" s="135" t="s">
        <v>75</v>
      </c>
      <c r="F2551" s="135"/>
      <c r="G2551" s="10" t="s">
        <v>76</v>
      </c>
      <c r="H2551" s="13">
        <v>1</v>
      </c>
      <c r="I2551" s="11">
        <v>11.01</v>
      </c>
      <c r="J2551" s="11">
        <v>11.01</v>
      </c>
    </row>
    <row r="2552" spans="1:10" ht="24" customHeight="1">
      <c r="A2552" s="16" t="s">
        <v>2075</v>
      </c>
      <c r="B2552" s="18" t="s">
        <v>3041</v>
      </c>
      <c r="C2552" s="16" t="s">
        <v>81</v>
      </c>
      <c r="D2552" s="16" t="s">
        <v>3042</v>
      </c>
      <c r="E2552" s="138" t="s">
        <v>75</v>
      </c>
      <c r="F2552" s="138"/>
      <c r="G2552" s="17" t="s">
        <v>121</v>
      </c>
      <c r="H2552" s="20">
        <v>0.1</v>
      </c>
      <c r="I2552" s="19">
        <v>13.04</v>
      </c>
      <c r="J2552" s="19">
        <v>1.3</v>
      </c>
    </row>
    <row r="2553" spans="1:10" ht="24" customHeight="1">
      <c r="A2553" s="16" t="s">
        <v>2075</v>
      </c>
      <c r="B2553" s="18" t="s">
        <v>3043</v>
      </c>
      <c r="C2553" s="16" t="s">
        <v>81</v>
      </c>
      <c r="D2553" s="16" t="s">
        <v>3044</v>
      </c>
      <c r="E2553" s="138" t="s">
        <v>75</v>
      </c>
      <c r="F2553" s="138"/>
      <c r="G2553" s="17" t="s">
        <v>121</v>
      </c>
      <c r="H2553" s="20">
        <v>0.1</v>
      </c>
      <c r="I2553" s="19">
        <v>16.97</v>
      </c>
      <c r="J2553" s="19">
        <v>1.69</v>
      </c>
    </row>
    <row r="2554" spans="1:10" ht="24" customHeight="1">
      <c r="A2554" s="21" t="s">
        <v>2065</v>
      </c>
      <c r="B2554" s="23" t="s">
        <v>3223</v>
      </c>
      <c r="C2554" s="21" t="s">
        <v>73</v>
      </c>
      <c r="D2554" s="21" t="s">
        <v>3224</v>
      </c>
      <c r="E2554" s="136" t="s">
        <v>1611</v>
      </c>
      <c r="F2554" s="136"/>
      <c r="G2554" s="22" t="s">
        <v>76</v>
      </c>
      <c r="H2554" s="25">
        <v>1</v>
      </c>
      <c r="I2554" s="24">
        <v>8.02</v>
      </c>
      <c r="J2554" s="24">
        <v>8.02</v>
      </c>
    </row>
    <row r="2555" spans="1:10">
      <c r="A2555" s="39"/>
      <c r="B2555" s="39"/>
      <c r="C2555" s="39"/>
      <c r="D2555" s="39"/>
      <c r="E2555" s="39" t="s">
        <v>2067</v>
      </c>
      <c r="F2555" s="40">
        <v>2.25</v>
      </c>
      <c r="G2555" s="39" t="s">
        <v>2068</v>
      </c>
      <c r="H2555" s="40">
        <v>0</v>
      </c>
      <c r="I2555" s="39" t="s">
        <v>2069</v>
      </c>
      <c r="J2555" s="40">
        <v>2.25</v>
      </c>
    </row>
    <row r="2556" spans="1:10">
      <c r="A2556" s="39"/>
      <c r="B2556" s="39"/>
      <c r="C2556" s="39"/>
      <c r="D2556" s="39"/>
      <c r="E2556" s="39" t="s">
        <v>2070</v>
      </c>
      <c r="F2556" s="40">
        <v>2.8537919999999999</v>
      </c>
      <c r="G2556" s="39"/>
      <c r="H2556" s="137" t="s">
        <v>2071</v>
      </c>
      <c r="I2556" s="137"/>
      <c r="J2556" s="40">
        <v>13.86</v>
      </c>
    </row>
    <row r="2557" spans="1:10" ht="30" customHeight="1" thickBot="1">
      <c r="A2557" s="34"/>
      <c r="B2557" s="34"/>
      <c r="C2557" s="34"/>
      <c r="D2557" s="34"/>
      <c r="E2557" s="34"/>
      <c r="F2557" s="34"/>
      <c r="G2557" s="34" t="s">
        <v>2072</v>
      </c>
      <c r="H2557" s="36">
        <v>1</v>
      </c>
      <c r="I2557" s="34" t="s">
        <v>2073</v>
      </c>
      <c r="J2557" s="35">
        <v>13.86</v>
      </c>
    </row>
    <row r="2558" spans="1:10" ht="0.95" customHeight="1" thickTop="1">
      <c r="A2558" s="15"/>
      <c r="B2558" s="15"/>
      <c r="C2558" s="15"/>
      <c r="D2558" s="15"/>
      <c r="E2558" s="15"/>
      <c r="F2558" s="15"/>
      <c r="G2558" s="15"/>
      <c r="H2558" s="15"/>
      <c r="I2558" s="15"/>
      <c r="J2558" s="15"/>
    </row>
    <row r="2559" spans="1:10" ht="18" customHeight="1">
      <c r="A2559" s="2" t="s">
        <v>3225</v>
      </c>
      <c r="B2559" s="4" t="s">
        <v>63</v>
      </c>
      <c r="C2559" s="2" t="s">
        <v>64</v>
      </c>
      <c r="D2559" s="2" t="s">
        <v>8</v>
      </c>
      <c r="E2559" s="134" t="s">
        <v>65</v>
      </c>
      <c r="F2559" s="134"/>
      <c r="G2559" s="3" t="s">
        <v>66</v>
      </c>
      <c r="H2559" s="4" t="s">
        <v>67</v>
      </c>
      <c r="I2559" s="4" t="s">
        <v>2063</v>
      </c>
      <c r="J2559" s="4" t="s">
        <v>69</v>
      </c>
    </row>
    <row r="2560" spans="1:10" ht="24" customHeight="1">
      <c r="A2560" s="9" t="s">
        <v>2064</v>
      </c>
      <c r="B2560" s="14" t="s">
        <v>1988</v>
      </c>
      <c r="C2560" s="9" t="s">
        <v>73</v>
      </c>
      <c r="D2560" s="9" t="s">
        <v>1989</v>
      </c>
      <c r="E2560" s="135" t="s">
        <v>75</v>
      </c>
      <c r="F2560" s="135"/>
      <c r="G2560" s="10" t="s">
        <v>76</v>
      </c>
      <c r="H2560" s="13">
        <v>1</v>
      </c>
      <c r="I2560" s="11">
        <v>20.010000000000002</v>
      </c>
      <c r="J2560" s="11">
        <v>20.010000000000002</v>
      </c>
    </row>
    <row r="2561" spans="1:10" ht="24" customHeight="1">
      <c r="A2561" s="16" t="s">
        <v>2075</v>
      </c>
      <c r="B2561" s="18" t="s">
        <v>3041</v>
      </c>
      <c r="C2561" s="16" t="s">
        <v>81</v>
      </c>
      <c r="D2561" s="16" t="s">
        <v>3042</v>
      </c>
      <c r="E2561" s="138" t="s">
        <v>75</v>
      </c>
      <c r="F2561" s="138"/>
      <c r="G2561" s="17" t="s">
        <v>121</v>
      </c>
      <c r="H2561" s="20">
        <v>0.14000000000000001</v>
      </c>
      <c r="I2561" s="19">
        <v>13.04</v>
      </c>
      <c r="J2561" s="19">
        <v>1.8199999999999998</v>
      </c>
    </row>
    <row r="2562" spans="1:10" ht="24" customHeight="1">
      <c r="A2562" s="16" t="s">
        <v>2075</v>
      </c>
      <c r="B2562" s="18" t="s">
        <v>3043</v>
      </c>
      <c r="C2562" s="16" t="s">
        <v>81</v>
      </c>
      <c r="D2562" s="16" t="s">
        <v>3044</v>
      </c>
      <c r="E2562" s="138" t="s">
        <v>75</v>
      </c>
      <c r="F2562" s="138"/>
      <c r="G2562" s="17" t="s">
        <v>121</v>
      </c>
      <c r="H2562" s="20">
        <v>0.14000000000000001</v>
      </c>
      <c r="I2562" s="19">
        <v>16.97</v>
      </c>
      <c r="J2562" s="19">
        <v>2.37</v>
      </c>
    </row>
    <row r="2563" spans="1:10" ht="24" customHeight="1">
      <c r="A2563" s="21" t="s">
        <v>2065</v>
      </c>
      <c r="B2563" s="23" t="s">
        <v>3226</v>
      </c>
      <c r="C2563" s="21" t="s">
        <v>73</v>
      </c>
      <c r="D2563" s="21" t="s">
        <v>1989</v>
      </c>
      <c r="E2563" s="136" t="s">
        <v>1611</v>
      </c>
      <c r="F2563" s="136"/>
      <c r="G2563" s="22" t="s">
        <v>76</v>
      </c>
      <c r="H2563" s="25">
        <v>1</v>
      </c>
      <c r="I2563" s="24">
        <v>15.82</v>
      </c>
      <c r="J2563" s="24">
        <v>15.82</v>
      </c>
    </row>
    <row r="2564" spans="1:10">
      <c r="A2564" s="39"/>
      <c r="B2564" s="39"/>
      <c r="C2564" s="39"/>
      <c r="D2564" s="39"/>
      <c r="E2564" s="39" t="s">
        <v>2067</v>
      </c>
      <c r="F2564" s="40">
        <v>3.15</v>
      </c>
      <c r="G2564" s="39" t="s">
        <v>2068</v>
      </c>
      <c r="H2564" s="40">
        <v>0</v>
      </c>
      <c r="I2564" s="39" t="s">
        <v>2069</v>
      </c>
      <c r="J2564" s="40">
        <v>3.15</v>
      </c>
    </row>
    <row r="2565" spans="1:10">
      <c r="A2565" s="39"/>
      <c r="B2565" s="39"/>
      <c r="C2565" s="39"/>
      <c r="D2565" s="39"/>
      <c r="E2565" s="39" t="s">
        <v>2070</v>
      </c>
      <c r="F2565" s="40">
        <v>5.1865920000000001</v>
      </c>
      <c r="G2565" s="39"/>
      <c r="H2565" s="137" t="s">
        <v>2071</v>
      </c>
      <c r="I2565" s="137"/>
      <c r="J2565" s="40">
        <v>25.2</v>
      </c>
    </row>
    <row r="2566" spans="1:10" ht="30" customHeight="1" thickBot="1">
      <c r="A2566" s="34"/>
      <c r="B2566" s="34"/>
      <c r="C2566" s="34"/>
      <c r="D2566" s="34"/>
      <c r="E2566" s="34"/>
      <c r="F2566" s="34"/>
      <c r="G2566" s="34" t="s">
        <v>2072</v>
      </c>
      <c r="H2566" s="36">
        <v>1</v>
      </c>
      <c r="I2566" s="34" t="s">
        <v>2073</v>
      </c>
      <c r="J2566" s="35">
        <v>25.2</v>
      </c>
    </row>
    <row r="2567" spans="1:10" ht="0.95" customHeight="1" thickTop="1">
      <c r="A2567" s="15"/>
      <c r="B2567" s="15"/>
      <c r="C2567" s="15"/>
      <c r="D2567" s="15"/>
      <c r="E2567" s="15"/>
      <c r="F2567" s="15"/>
      <c r="G2567" s="15"/>
      <c r="H2567" s="15"/>
      <c r="I2567" s="15"/>
      <c r="J2567" s="15"/>
    </row>
    <row r="2568" spans="1:10" ht="18" customHeight="1">
      <c r="A2568" s="2" t="s">
        <v>3227</v>
      </c>
      <c r="B2568" s="4" t="s">
        <v>63</v>
      </c>
      <c r="C2568" s="2" t="s">
        <v>64</v>
      </c>
      <c r="D2568" s="2" t="s">
        <v>8</v>
      </c>
      <c r="E2568" s="134" t="s">
        <v>65</v>
      </c>
      <c r="F2568" s="134"/>
      <c r="G2568" s="3" t="s">
        <v>66</v>
      </c>
      <c r="H2568" s="4" t="s">
        <v>67</v>
      </c>
      <c r="I2568" s="4" t="s">
        <v>2063</v>
      </c>
      <c r="J2568" s="4" t="s">
        <v>69</v>
      </c>
    </row>
    <row r="2569" spans="1:10" ht="24" customHeight="1">
      <c r="A2569" s="9" t="s">
        <v>2064</v>
      </c>
      <c r="B2569" s="14" t="s">
        <v>1453</v>
      </c>
      <c r="C2569" s="9" t="s">
        <v>73</v>
      </c>
      <c r="D2569" s="9" t="s">
        <v>1454</v>
      </c>
      <c r="E2569" s="135" t="s">
        <v>75</v>
      </c>
      <c r="F2569" s="135"/>
      <c r="G2569" s="10" t="s">
        <v>220</v>
      </c>
      <c r="H2569" s="13">
        <v>1</v>
      </c>
      <c r="I2569" s="11">
        <v>16.309999999999999</v>
      </c>
      <c r="J2569" s="11">
        <v>16.309999999999999</v>
      </c>
    </row>
    <row r="2570" spans="1:10" ht="24" customHeight="1">
      <c r="A2570" s="16" t="s">
        <v>2075</v>
      </c>
      <c r="B2570" s="18" t="s">
        <v>3041</v>
      </c>
      <c r="C2570" s="16" t="s">
        <v>81</v>
      </c>
      <c r="D2570" s="16" t="s">
        <v>3042</v>
      </c>
      <c r="E2570" s="138" t="s">
        <v>75</v>
      </c>
      <c r="F2570" s="138"/>
      <c r="G2570" s="17" t="s">
        <v>121</v>
      </c>
      <c r="H2570" s="20">
        <v>0.1</v>
      </c>
      <c r="I2570" s="19">
        <v>13.04</v>
      </c>
      <c r="J2570" s="19">
        <v>1.3</v>
      </c>
    </row>
    <row r="2571" spans="1:10" ht="24" customHeight="1">
      <c r="A2571" s="16" t="s">
        <v>2075</v>
      </c>
      <c r="B2571" s="18" t="s">
        <v>3043</v>
      </c>
      <c r="C2571" s="16" t="s">
        <v>81</v>
      </c>
      <c r="D2571" s="16" t="s">
        <v>3044</v>
      </c>
      <c r="E2571" s="138" t="s">
        <v>75</v>
      </c>
      <c r="F2571" s="138"/>
      <c r="G2571" s="17" t="s">
        <v>121</v>
      </c>
      <c r="H2571" s="20">
        <v>0.1</v>
      </c>
      <c r="I2571" s="19">
        <v>16.97</v>
      </c>
      <c r="J2571" s="19">
        <v>1.69</v>
      </c>
    </row>
    <row r="2572" spans="1:10" ht="24" customHeight="1">
      <c r="A2572" s="21" t="s">
        <v>2065</v>
      </c>
      <c r="B2572" s="23" t="s">
        <v>3228</v>
      </c>
      <c r="C2572" s="21" t="s">
        <v>73</v>
      </c>
      <c r="D2572" s="21" t="s">
        <v>1454</v>
      </c>
      <c r="E2572" s="136" t="s">
        <v>1611</v>
      </c>
      <c r="F2572" s="136"/>
      <c r="G2572" s="22" t="s">
        <v>220</v>
      </c>
      <c r="H2572" s="25">
        <v>1</v>
      </c>
      <c r="I2572" s="24">
        <v>13.32</v>
      </c>
      <c r="J2572" s="24">
        <v>13.32</v>
      </c>
    </row>
    <row r="2573" spans="1:10">
      <c r="A2573" s="39"/>
      <c r="B2573" s="39"/>
      <c r="C2573" s="39"/>
      <c r="D2573" s="39"/>
      <c r="E2573" s="39" t="s">
        <v>2067</v>
      </c>
      <c r="F2573" s="40">
        <v>2.25</v>
      </c>
      <c r="G2573" s="39" t="s">
        <v>2068</v>
      </c>
      <c r="H2573" s="40">
        <v>0</v>
      </c>
      <c r="I2573" s="39" t="s">
        <v>2069</v>
      </c>
      <c r="J2573" s="40">
        <v>2.25</v>
      </c>
    </row>
    <row r="2574" spans="1:10">
      <c r="A2574" s="39"/>
      <c r="B2574" s="39"/>
      <c r="C2574" s="39"/>
      <c r="D2574" s="39"/>
      <c r="E2574" s="39" t="s">
        <v>2070</v>
      </c>
      <c r="F2574" s="40">
        <v>4.2275520000000002</v>
      </c>
      <c r="G2574" s="39"/>
      <c r="H2574" s="137" t="s">
        <v>2071</v>
      </c>
      <c r="I2574" s="137"/>
      <c r="J2574" s="40">
        <v>20.54</v>
      </c>
    </row>
    <row r="2575" spans="1:10" ht="30" customHeight="1" thickBot="1">
      <c r="A2575" s="34"/>
      <c r="B2575" s="34"/>
      <c r="C2575" s="34"/>
      <c r="D2575" s="34"/>
      <c r="E2575" s="34"/>
      <c r="F2575" s="34"/>
      <c r="G2575" s="34" t="s">
        <v>2072</v>
      </c>
      <c r="H2575" s="36">
        <v>26.6</v>
      </c>
      <c r="I2575" s="34" t="s">
        <v>2073</v>
      </c>
      <c r="J2575" s="35">
        <v>546.36</v>
      </c>
    </row>
    <row r="2576" spans="1:10" ht="0.95" customHeight="1" thickTop="1">
      <c r="A2576" s="15"/>
      <c r="B2576" s="15"/>
      <c r="C2576" s="15"/>
      <c r="D2576" s="15"/>
      <c r="E2576" s="15"/>
      <c r="F2576" s="15"/>
      <c r="G2576" s="15"/>
      <c r="H2576" s="15"/>
      <c r="I2576" s="15"/>
      <c r="J2576" s="15"/>
    </row>
    <row r="2577" spans="1:10" ht="18" customHeight="1">
      <c r="A2577" s="2" t="s">
        <v>3229</v>
      </c>
      <c r="B2577" s="4" t="s">
        <v>63</v>
      </c>
      <c r="C2577" s="2" t="s">
        <v>64</v>
      </c>
      <c r="D2577" s="2" t="s">
        <v>8</v>
      </c>
      <c r="E2577" s="134" t="s">
        <v>65</v>
      </c>
      <c r="F2577" s="134"/>
      <c r="G2577" s="3" t="s">
        <v>66</v>
      </c>
      <c r="H2577" s="4" t="s">
        <v>67</v>
      </c>
      <c r="I2577" s="4" t="s">
        <v>2063</v>
      </c>
      <c r="J2577" s="4" t="s">
        <v>69</v>
      </c>
    </row>
    <row r="2578" spans="1:10" ht="36" customHeight="1">
      <c r="A2578" s="9" t="s">
        <v>2064</v>
      </c>
      <c r="B2578" s="14" t="s">
        <v>374</v>
      </c>
      <c r="C2578" s="9" t="s">
        <v>81</v>
      </c>
      <c r="D2578" s="9" t="s">
        <v>375</v>
      </c>
      <c r="E2578" s="135" t="s">
        <v>219</v>
      </c>
      <c r="F2578" s="135"/>
      <c r="G2578" s="10" t="s">
        <v>220</v>
      </c>
      <c r="H2578" s="13">
        <v>1</v>
      </c>
      <c r="I2578" s="11">
        <v>3.01</v>
      </c>
      <c r="J2578" s="11">
        <v>3.01</v>
      </c>
    </row>
    <row r="2579" spans="1:10" ht="24" customHeight="1">
      <c r="A2579" s="16" t="s">
        <v>2075</v>
      </c>
      <c r="B2579" s="18" t="s">
        <v>3041</v>
      </c>
      <c r="C2579" s="16" t="s">
        <v>81</v>
      </c>
      <c r="D2579" s="16" t="s">
        <v>3042</v>
      </c>
      <c r="E2579" s="138" t="s">
        <v>75</v>
      </c>
      <c r="F2579" s="138"/>
      <c r="G2579" s="17" t="s">
        <v>121</v>
      </c>
      <c r="H2579" s="20">
        <v>0.03</v>
      </c>
      <c r="I2579" s="19">
        <v>13.04</v>
      </c>
      <c r="J2579" s="19">
        <v>0.39</v>
      </c>
    </row>
    <row r="2580" spans="1:10" ht="24" customHeight="1">
      <c r="A2580" s="16" t="s">
        <v>2075</v>
      </c>
      <c r="B2580" s="18" t="s">
        <v>3043</v>
      </c>
      <c r="C2580" s="16" t="s">
        <v>81</v>
      </c>
      <c r="D2580" s="16" t="s">
        <v>3044</v>
      </c>
      <c r="E2580" s="138" t="s">
        <v>75</v>
      </c>
      <c r="F2580" s="138"/>
      <c r="G2580" s="17" t="s">
        <v>121</v>
      </c>
      <c r="H2580" s="20">
        <v>0.03</v>
      </c>
      <c r="I2580" s="19">
        <v>16.97</v>
      </c>
      <c r="J2580" s="19">
        <v>0.5</v>
      </c>
    </row>
    <row r="2581" spans="1:10" ht="36" customHeight="1">
      <c r="A2581" s="21" t="s">
        <v>2065</v>
      </c>
      <c r="B2581" s="23" t="s">
        <v>3230</v>
      </c>
      <c r="C2581" s="21" t="s">
        <v>81</v>
      </c>
      <c r="D2581" s="21" t="s">
        <v>3231</v>
      </c>
      <c r="E2581" s="136" t="s">
        <v>450</v>
      </c>
      <c r="F2581" s="136"/>
      <c r="G2581" s="22" t="s">
        <v>220</v>
      </c>
      <c r="H2581" s="25">
        <v>1.19</v>
      </c>
      <c r="I2581" s="24">
        <v>1.77</v>
      </c>
      <c r="J2581" s="24">
        <v>2.1</v>
      </c>
    </row>
    <row r="2582" spans="1:10" ht="24" customHeight="1">
      <c r="A2582" s="21" t="s">
        <v>2065</v>
      </c>
      <c r="B2582" s="23" t="s">
        <v>3167</v>
      </c>
      <c r="C2582" s="21" t="s">
        <v>81</v>
      </c>
      <c r="D2582" s="21" t="s">
        <v>3168</v>
      </c>
      <c r="E2582" s="136" t="s">
        <v>450</v>
      </c>
      <c r="F2582" s="136"/>
      <c r="G2582" s="22" t="s">
        <v>76</v>
      </c>
      <c r="H2582" s="25">
        <v>8.9999999999999993E-3</v>
      </c>
      <c r="I2582" s="24">
        <v>3.29</v>
      </c>
      <c r="J2582" s="24">
        <v>0.02</v>
      </c>
    </row>
    <row r="2583" spans="1:10">
      <c r="A2583" s="39"/>
      <c r="B2583" s="39"/>
      <c r="C2583" s="39"/>
      <c r="D2583" s="39"/>
      <c r="E2583" s="39" t="s">
        <v>2067</v>
      </c>
      <c r="F2583" s="40">
        <v>0.66</v>
      </c>
      <c r="G2583" s="39" t="s">
        <v>2068</v>
      </c>
      <c r="H2583" s="40">
        <v>0</v>
      </c>
      <c r="I2583" s="39" t="s">
        <v>2069</v>
      </c>
      <c r="J2583" s="40">
        <v>0.66</v>
      </c>
    </row>
    <row r="2584" spans="1:10">
      <c r="A2584" s="39"/>
      <c r="B2584" s="39"/>
      <c r="C2584" s="39"/>
      <c r="D2584" s="39"/>
      <c r="E2584" s="39" t="s">
        <v>2070</v>
      </c>
      <c r="F2584" s="40">
        <v>0.780192</v>
      </c>
      <c r="G2584" s="39"/>
      <c r="H2584" s="137" t="s">
        <v>2071</v>
      </c>
      <c r="I2584" s="137"/>
      <c r="J2584" s="40">
        <v>3.79</v>
      </c>
    </row>
    <row r="2585" spans="1:10" ht="30" customHeight="1" thickBot="1">
      <c r="A2585" s="34"/>
      <c r="B2585" s="34"/>
      <c r="C2585" s="34"/>
      <c r="D2585" s="34"/>
      <c r="E2585" s="34"/>
      <c r="F2585" s="34"/>
      <c r="G2585" s="34" t="s">
        <v>2072</v>
      </c>
      <c r="H2585" s="36">
        <v>3348.6</v>
      </c>
      <c r="I2585" s="34" t="s">
        <v>2073</v>
      </c>
      <c r="J2585" s="35">
        <v>12691.19</v>
      </c>
    </row>
    <row r="2586" spans="1:10" ht="0.95" customHeight="1" thickTop="1">
      <c r="A2586" s="15"/>
      <c r="B2586" s="15"/>
      <c r="C2586" s="15"/>
      <c r="D2586" s="15"/>
      <c r="E2586" s="15"/>
      <c r="F2586" s="15"/>
      <c r="G2586" s="15"/>
      <c r="H2586" s="15"/>
      <c r="I2586" s="15"/>
      <c r="J2586" s="15"/>
    </row>
    <row r="2587" spans="1:10" ht="18" customHeight="1">
      <c r="A2587" s="2" t="s">
        <v>3232</v>
      </c>
      <c r="B2587" s="4" t="s">
        <v>63</v>
      </c>
      <c r="C2587" s="2" t="s">
        <v>64</v>
      </c>
      <c r="D2587" s="2" t="s">
        <v>8</v>
      </c>
      <c r="E2587" s="134" t="s">
        <v>65</v>
      </c>
      <c r="F2587" s="134"/>
      <c r="G2587" s="3" t="s">
        <v>66</v>
      </c>
      <c r="H2587" s="4" t="s">
        <v>67</v>
      </c>
      <c r="I2587" s="4" t="s">
        <v>2063</v>
      </c>
      <c r="J2587" s="4" t="s">
        <v>69</v>
      </c>
    </row>
    <row r="2588" spans="1:10" ht="36" customHeight="1">
      <c r="A2588" s="9" t="s">
        <v>2064</v>
      </c>
      <c r="B2588" s="14" t="s">
        <v>217</v>
      </c>
      <c r="C2588" s="9" t="s">
        <v>81</v>
      </c>
      <c r="D2588" s="9" t="s">
        <v>218</v>
      </c>
      <c r="E2588" s="135" t="s">
        <v>219</v>
      </c>
      <c r="F2588" s="135"/>
      <c r="G2588" s="10" t="s">
        <v>220</v>
      </c>
      <c r="H2588" s="13">
        <v>1</v>
      </c>
      <c r="I2588" s="11">
        <v>4.97</v>
      </c>
      <c r="J2588" s="11">
        <v>4.97</v>
      </c>
    </row>
    <row r="2589" spans="1:10" ht="24" customHeight="1">
      <c r="A2589" s="16" t="s">
        <v>2075</v>
      </c>
      <c r="B2589" s="18" t="s">
        <v>3041</v>
      </c>
      <c r="C2589" s="16" t="s">
        <v>81</v>
      </c>
      <c r="D2589" s="16" t="s">
        <v>3042</v>
      </c>
      <c r="E2589" s="138" t="s">
        <v>75</v>
      </c>
      <c r="F2589" s="138"/>
      <c r="G2589" s="17" t="s">
        <v>121</v>
      </c>
      <c r="H2589" s="20">
        <v>0.04</v>
      </c>
      <c r="I2589" s="19">
        <v>13.04</v>
      </c>
      <c r="J2589" s="19">
        <v>0.52</v>
      </c>
    </row>
    <row r="2590" spans="1:10" ht="24" customHeight="1">
      <c r="A2590" s="16" t="s">
        <v>2075</v>
      </c>
      <c r="B2590" s="18" t="s">
        <v>3043</v>
      </c>
      <c r="C2590" s="16" t="s">
        <v>81</v>
      </c>
      <c r="D2590" s="16" t="s">
        <v>3044</v>
      </c>
      <c r="E2590" s="138" t="s">
        <v>75</v>
      </c>
      <c r="F2590" s="138"/>
      <c r="G2590" s="17" t="s">
        <v>121</v>
      </c>
      <c r="H2590" s="20">
        <v>0.04</v>
      </c>
      <c r="I2590" s="19">
        <v>16.97</v>
      </c>
      <c r="J2590" s="19">
        <v>0.67</v>
      </c>
    </row>
    <row r="2591" spans="1:10" ht="36" customHeight="1">
      <c r="A2591" s="21" t="s">
        <v>2065</v>
      </c>
      <c r="B2591" s="23" t="s">
        <v>3233</v>
      </c>
      <c r="C2591" s="21" t="s">
        <v>81</v>
      </c>
      <c r="D2591" s="21" t="s">
        <v>3234</v>
      </c>
      <c r="E2591" s="136" t="s">
        <v>450</v>
      </c>
      <c r="F2591" s="136"/>
      <c r="G2591" s="22" t="s">
        <v>220</v>
      </c>
      <c r="H2591" s="25">
        <v>1.19</v>
      </c>
      <c r="I2591" s="24">
        <v>3.16</v>
      </c>
      <c r="J2591" s="24">
        <v>3.76</v>
      </c>
    </row>
    <row r="2592" spans="1:10" ht="24" customHeight="1">
      <c r="A2592" s="21" t="s">
        <v>2065</v>
      </c>
      <c r="B2592" s="23" t="s">
        <v>3167</v>
      </c>
      <c r="C2592" s="21" t="s">
        <v>81</v>
      </c>
      <c r="D2592" s="21" t="s">
        <v>3168</v>
      </c>
      <c r="E2592" s="136" t="s">
        <v>450</v>
      </c>
      <c r="F2592" s="136"/>
      <c r="G2592" s="22" t="s">
        <v>76</v>
      </c>
      <c r="H2592" s="25">
        <v>8.9999999999999993E-3</v>
      </c>
      <c r="I2592" s="24">
        <v>3.29</v>
      </c>
      <c r="J2592" s="24">
        <v>0.02</v>
      </c>
    </row>
    <row r="2593" spans="1:10">
      <c r="A2593" s="39"/>
      <c r="B2593" s="39"/>
      <c r="C2593" s="39"/>
      <c r="D2593" s="39"/>
      <c r="E2593" s="39" t="s">
        <v>2067</v>
      </c>
      <c r="F2593" s="40">
        <v>0.89</v>
      </c>
      <c r="G2593" s="39" t="s">
        <v>2068</v>
      </c>
      <c r="H2593" s="40">
        <v>0</v>
      </c>
      <c r="I2593" s="39" t="s">
        <v>2069</v>
      </c>
      <c r="J2593" s="40">
        <v>0.89</v>
      </c>
    </row>
    <row r="2594" spans="1:10">
      <c r="A2594" s="39"/>
      <c r="B2594" s="39"/>
      <c r="C2594" s="39"/>
      <c r="D2594" s="39"/>
      <c r="E2594" s="39" t="s">
        <v>2070</v>
      </c>
      <c r="F2594" s="40">
        <v>1.288224</v>
      </c>
      <c r="G2594" s="39"/>
      <c r="H2594" s="137" t="s">
        <v>2071</v>
      </c>
      <c r="I2594" s="137"/>
      <c r="J2594" s="40">
        <v>6.26</v>
      </c>
    </row>
    <row r="2595" spans="1:10" ht="30" customHeight="1" thickBot="1">
      <c r="A2595" s="34"/>
      <c r="B2595" s="34"/>
      <c r="C2595" s="34"/>
      <c r="D2595" s="34"/>
      <c r="E2595" s="34"/>
      <c r="F2595" s="34"/>
      <c r="G2595" s="34" t="s">
        <v>2072</v>
      </c>
      <c r="H2595" s="36">
        <v>5571.11</v>
      </c>
      <c r="I2595" s="34" t="s">
        <v>2073</v>
      </c>
      <c r="J2595" s="35">
        <v>34875.15</v>
      </c>
    </row>
    <row r="2596" spans="1:10" ht="0.95" customHeight="1" thickTop="1">
      <c r="A2596" s="15"/>
      <c r="B2596" s="15"/>
      <c r="C2596" s="15"/>
      <c r="D2596" s="15"/>
      <c r="E2596" s="15"/>
      <c r="F2596" s="15"/>
      <c r="G2596" s="15"/>
      <c r="H2596" s="15"/>
      <c r="I2596" s="15"/>
      <c r="J2596" s="15"/>
    </row>
    <row r="2597" spans="1:10" ht="18" customHeight="1">
      <c r="A2597" s="2" t="s">
        <v>3235</v>
      </c>
      <c r="B2597" s="4" t="s">
        <v>63</v>
      </c>
      <c r="C2597" s="2" t="s">
        <v>64</v>
      </c>
      <c r="D2597" s="2" t="s">
        <v>8</v>
      </c>
      <c r="E2597" s="134" t="s">
        <v>65</v>
      </c>
      <c r="F2597" s="134"/>
      <c r="G2597" s="3" t="s">
        <v>66</v>
      </c>
      <c r="H2597" s="4" t="s">
        <v>67</v>
      </c>
      <c r="I2597" s="4" t="s">
        <v>2063</v>
      </c>
      <c r="J2597" s="4" t="s">
        <v>69</v>
      </c>
    </row>
    <row r="2598" spans="1:10" ht="36" customHeight="1">
      <c r="A2598" s="9" t="s">
        <v>2064</v>
      </c>
      <c r="B2598" s="14" t="s">
        <v>1116</v>
      </c>
      <c r="C2598" s="9" t="s">
        <v>81</v>
      </c>
      <c r="D2598" s="9" t="s">
        <v>1117</v>
      </c>
      <c r="E2598" s="135" t="s">
        <v>219</v>
      </c>
      <c r="F2598" s="135"/>
      <c r="G2598" s="10" t="s">
        <v>76</v>
      </c>
      <c r="H2598" s="13">
        <v>1</v>
      </c>
      <c r="I2598" s="11">
        <v>30.59</v>
      </c>
      <c r="J2598" s="11">
        <v>30.59</v>
      </c>
    </row>
    <row r="2599" spans="1:10" ht="36" customHeight="1">
      <c r="A2599" s="16" t="s">
        <v>2075</v>
      </c>
      <c r="B2599" s="18" t="s">
        <v>3083</v>
      </c>
      <c r="C2599" s="16" t="s">
        <v>81</v>
      </c>
      <c r="D2599" s="16" t="s">
        <v>3084</v>
      </c>
      <c r="E2599" s="138" t="s">
        <v>219</v>
      </c>
      <c r="F2599" s="138"/>
      <c r="G2599" s="17" t="s">
        <v>76</v>
      </c>
      <c r="H2599" s="20">
        <v>1</v>
      </c>
      <c r="I2599" s="19">
        <v>5.68</v>
      </c>
      <c r="J2599" s="19">
        <v>5.68</v>
      </c>
    </row>
    <row r="2600" spans="1:10" ht="36" customHeight="1">
      <c r="A2600" s="16" t="s">
        <v>2075</v>
      </c>
      <c r="B2600" s="18" t="s">
        <v>3236</v>
      </c>
      <c r="C2600" s="16" t="s">
        <v>81</v>
      </c>
      <c r="D2600" s="16" t="s">
        <v>3237</v>
      </c>
      <c r="E2600" s="138" t="s">
        <v>219</v>
      </c>
      <c r="F2600" s="138"/>
      <c r="G2600" s="17" t="s">
        <v>76</v>
      </c>
      <c r="H2600" s="20">
        <v>1</v>
      </c>
      <c r="I2600" s="19">
        <v>24.91</v>
      </c>
      <c r="J2600" s="19">
        <v>24.91</v>
      </c>
    </row>
    <row r="2601" spans="1:10">
      <c r="A2601" s="39"/>
      <c r="B2601" s="39"/>
      <c r="C2601" s="39"/>
      <c r="D2601" s="39"/>
      <c r="E2601" s="39" t="s">
        <v>2067</v>
      </c>
      <c r="F2601" s="40">
        <v>10.85</v>
      </c>
      <c r="G2601" s="39" t="s">
        <v>2068</v>
      </c>
      <c r="H2601" s="40">
        <v>0</v>
      </c>
      <c r="I2601" s="39" t="s">
        <v>2069</v>
      </c>
      <c r="J2601" s="40">
        <v>10.85</v>
      </c>
    </row>
    <row r="2602" spans="1:10">
      <c r="A2602" s="39"/>
      <c r="B2602" s="39"/>
      <c r="C2602" s="39"/>
      <c r="D2602" s="39"/>
      <c r="E2602" s="39" t="s">
        <v>2070</v>
      </c>
      <c r="F2602" s="40">
        <v>7.928928</v>
      </c>
      <c r="G2602" s="39"/>
      <c r="H2602" s="137" t="s">
        <v>2071</v>
      </c>
      <c r="I2602" s="137"/>
      <c r="J2602" s="40">
        <v>38.520000000000003</v>
      </c>
    </row>
    <row r="2603" spans="1:10" ht="30" customHeight="1" thickBot="1">
      <c r="A2603" s="34"/>
      <c r="B2603" s="34"/>
      <c r="C2603" s="34"/>
      <c r="D2603" s="34"/>
      <c r="E2603" s="34"/>
      <c r="F2603" s="34"/>
      <c r="G2603" s="34" t="s">
        <v>2072</v>
      </c>
      <c r="H2603" s="36">
        <v>39</v>
      </c>
      <c r="I2603" s="34" t="s">
        <v>2073</v>
      </c>
      <c r="J2603" s="35">
        <v>1502.28</v>
      </c>
    </row>
    <row r="2604" spans="1:10" ht="0.95" customHeight="1" thickTop="1">
      <c r="A2604" s="15"/>
      <c r="B2604" s="15"/>
      <c r="C2604" s="15"/>
      <c r="D2604" s="15"/>
      <c r="E2604" s="15"/>
      <c r="F2604" s="15"/>
      <c r="G2604" s="15"/>
      <c r="H2604" s="15"/>
      <c r="I2604" s="15"/>
      <c r="J2604" s="15"/>
    </row>
    <row r="2605" spans="1:10" ht="18" customHeight="1">
      <c r="A2605" s="2" t="s">
        <v>3238</v>
      </c>
      <c r="B2605" s="4" t="s">
        <v>63</v>
      </c>
      <c r="C2605" s="2" t="s">
        <v>64</v>
      </c>
      <c r="D2605" s="2" t="s">
        <v>8</v>
      </c>
      <c r="E2605" s="134" t="s">
        <v>65</v>
      </c>
      <c r="F2605" s="134"/>
      <c r="G2605" s="3" t="s">
        <v>66</v>
      </c>
      <c r="H2605" s="4" t="s">
        <v>67</v>
      </c>
      <c r="I2605" s="4" t="s">
        <v>2063</v>
      </c>
      <c r="J2605" s="4" t="s">
        <v>69</v>
      </c>
    </row>
    <row r="2606" spans="1:10" ht="48" customHeight="1">
      <c r="A2606" s="9" t="s">
        <v>2064</v>
      </c>
      <c r="B2606" s="14" t="s">
        <v>804</v>
      </c>
      <c r="C2606" s="9" t="s">
        <v>81</v>
      </c>
      <c r="D2606" s="9" t="s">
        <v>805</v>
      </c>
      <c r="E2606" s="135" t="s">
        <v>219</v>
      </c>
      <c r="F2606" s="135"/>
      <c r="G2606" s="10" t="s">
        <v>76</v>
      </c>
      <c r="H2606" s="13">
        <v>1</v>
      </c>
      <c r="I2606" s="11">
        <v>799.44</v>
      </c>
      <c r="J2606" s="11">
        <v>799.44</v>
      </c>
    </row>
    <row r="2607" spans="1:10" ht="48" customHeight="1">
      <c r="A2607" s="16" t="s">
        <v>2075</v>
      </c>
      <c r="B2607" s="18" t="s">
        <v>3131</v>
      </c>
      <c r="C2607" s="16" t="s">
        <v>81</v>
      </c>
      <c r="D2607" s="16" t="s">
        <v>3132</v>
      </c>
      <c r="E2607" s="138" t="s">
        <v>75</v>
      </c>
      <c r="F2607" s="138"/>
      <c r="G2607" s="17" t="s">
        <v>154</v>
      </c>
      <c r="H2607" s="20">
        <v>1.89E-2</v>
      </c>
      <c r="I2607" s="19">
        <v>446.02</v>
      </c>
      <c r="J2607" s="19">
        <v>8.42</v>
      </c>
    </row>
    <row r="2608" spans="1:10" ht="24" customHeight="1">
      <c r="A2608" s="16" t="s">
        <v>2075</v>
      </c>
      <c r="B2608" s="18" t="s">
        <v>3041</v>
      </c>
      <c r="C2608" s="16" t="s">
        <v>81</v>
      </c>
      <c r="D2608" s="16" t="s">
        <v>3042</v>
      </c>
      <c r="E2608" s="138" t="s">
        <v>75</v>
      </c>
      <c r="F2608" s="138"/>
      <c r="G2608" s="17" t="s">
        <v>121</v>
      </c>
      <c r="H2608" s="20">
        <v>0.63839999999999997</v>
      </c>
      <c r="I2608" s="19">
        <v>13.04</v>
      </c>
      <c r="J2608" s="19">
        <v>8.32</v>
      </c>
    </row>
    <row r="2609" spans="1:10" ht="24" customHeight="1">
      <c r="A2609" s="16" t="s">
        <v>2075</v>
      </c>
      <c r="B2609" s="18" t="s">
        <v>3043</v>
      </c>
      <c r="C2609" s="16" t="s">
        <v>81</v>
      </c>
      <c r="D2609" s="16" t="s">
        <v>3044</v>
      </c>
      <c r="E2609" s="138" t="s">
        <v>75</v>
      </c>
      <c r="F2609" s="138"/>
      <c r="G2609" s="17" t="s">
        <v>121</v>
      </c>
      <c r="H2609" s="20">
        <v>0.63839999999999997</v>
      </c>
      <c r="I2609" s="19">
        <v>16.97</v>
      </c>
      <c r="J2609" s="19">
        <v>10.83</v>
      </c>
    </row>
    <row r="2610" spans="1:10" ht="36" customHeight="1">
      <c r="A2610" s="21" t="s">
        <v>2065</v>
      </c>
      <c r="B2610" s="23" t="s">
        <v>3239</v>
      </c>
      <c r="C2610" s="21" t="s">
        <v>81</v>
      </c>
      <c r="D2610" s="21" t="s">
        <v>3240</v>
      </c>
      <c r="E2610" s="136" t="s">
        <v>450</v>
      </c>
      <c r="F2610" s="136"/>
      <c r="G2610" s="22" t="s">
        <v>76</v>
      </c>
      <c r="H2610" s="25">
        <v>1</v>
      </c>
      <c r="I2610" s="24">
        <v>771.87</v>
      </c>
      <c r="J2610" s="24">
        <v>771.87</v>
      </c>
    </row>
    <row r="2611" spans="1:10">
      <c r="A2611" s="39"/>
      <c r="B2611" s="39"/>
      <c r="C2611" s="39"/>
      <c r="D2611" s="39"/>
      <c r="E2611" s="39" t="s">
        <v>2067</v>
      </c>
      <c r="F2611" s="40">
        <v>16.36</v>
      </c>
      <c r="G2611" s="39" t="s">
        <v>2068</v>
      </c>
      <c r="H2611" s="40">
        <v>0</v>
      </c>
      <c r="I2611" s="39" t="s">
        <v>2069</v>
      </c>
      <c r="J2611" s="40">
        <v>16.36</v>
      </c>
    </row>
    <row r="2612" spans="1:10">
      <c r="A2612" s="39"/>
      <c r="B2612" s="39"/>
      <c r="C2612" s="39"/>
      <c r="D2612" s="39"/>
      <c r="E2612" s="39" t="s">
        <v>2070</v>
      </c>
      <c r="F2612" s="40">
        <v>207.21484799999999</v>
      </c>
      <c r="G2612" s="39"/>
      <c r="H2612" s="137" t="s">
        <v>2071</v>
      </c>
      <c r="I2612" s="137"/>
      <c r="J2612" s="40">
        <v>1006.65</v>
      </c>
    </row>
    <row r="2613" spans="1:10" ht="30" customHeight="1" thickBot="1">
      <c r="A2613" s="34"/>
      <c r="B2613" s="34"/>
      <c r="C2613" s="34"/>
      <c r="D2613" s="34"/>
      <c r="E2613" s="34"/>
      <c r="F2613" s="34"/>
      <c r="G2613" s="34" t="s">
        <v>2072</v>
      </c>
      <c r="H2613" s="36">
        <v>4</v>
      </c>
      <c r="I2613" s="34" t="s">
        <v>2073</v>
      </c>
      <c r="J2613" s="35">
        <v>4026.6</v>
      </c>
    </row>
    <row r="2614" spans="1:10" ht="0.95" customHeight="1" thickTop="1">
      <c r="A2614" s="15"/>
      <c r="B2614" s="15"/>
      <c r="C2614" s="15"/>
      <c r="D2614" s="15"/>
      <c r="E2614" s="15"/>
      <c r="F2614" s="15"/>
      <c r="G2614" s="15"/>
      <c r="H2614" s="15"/>
      <c r="I2614" s="15"/>
      <c r="J2614" s="15"/>
    </row>
    <row r="2615" spans="1:10" ht="18" customHeight="1">
      <c r="A2615" s="2" t="s">
        <v>3241</v>
      </c>
      <c r="B2615" s="4" t="s">
        <v>63</v>
      </c>
      <c r="C2615" s="2" t="s">
        <v>64</v>
      </c>
      <c r="D2615" s="2" t="s">
        <v>8</v>
      </c>
      <c r="E2615" s="134" t="s">
        <v>65</v>
      </c>
      <c r="F2615" s="134"/>
      <c r="G2615" s="3" t="s">
        <v>66</v>
      </c>
      <c r="H2615" s="4" t="s">
        <v>67</v>
      </c>
      <c r="I2615" s="4" t="s">
        <v>2063</v>
      </c>
      <c r="J2615" s="4" t="s">
        <v>69</v>
      </c>
    </row>
    <row r="2616" spans="1:10" ht="48" customHeight="1">
      <c r="A2616" s="9" t="s">
        <v>2064</v>
      </c>
      <c r="B2616" s="14" t="s">
        <v>1522</v>
      </c>
      <c r="C2616" s="9" t="s">
        <v>81</v>
      </c>
      <c r="D2616" s="9" t="s">
        <v>1523</v>
      </c>
      <c r="E2616" s="135" t="s">
        <v>219</v>
      </c>
      <c r="F2616" s="135"/>
      <c r="G2616" s="10" t="s">
        <v>76</v>
      </c>
      <c r="H2616" s="13">
        <v>1</v>
      </c>
      <c r="I2616" s="11">
        <v>331.1</v>
      </c>
      <c r="J2616" s="11">
        <v>331.1</v>
      </c>
    </row>
    <row r="2617" spans="1:10" ht="48" customHeight="1">
      <c r="A2617" s="16" t="s">
        <v>2075</v>
      </c>
      <c r="B2617" s="18" t="s">
        <v>3131</v>
      </c>
      <c r="C2617" s="16" t="s">
        <v>81</v>
      </c>
      <c r="D2617" s="16" t="s">
        <v>3132</v>
      </c>
      <c r="E2617" s="138" t="s">
        <v>75</v>
      </c>
      <c r="F2617" s="138"/>
      <c r="G2617" s="17" t="s">
        <v>154</v>
      </c>
      <c r="H2617" s="20">
        <v>1.17E-2</v>
      </c>
      <c r="I2617" s="19">
        <v>446.02</v>
      </c>
      <c r="J2617" s="19">
        <v>5.21</v>
      </c>
    </row>
    <row r="2618" spans="1:10" ht="24" customHeight="1">
      <c r="A2618" s="16" t="s">
        <v>2075</v>
      </c>
      <c r="B2618" s="18" t="s">
        <v>3041</v>
      </c>
      <c r="C2618" s="16" t="s">
        <v>81</v>
      </c>
      <c r="D2618" s="16" t="s">
        <v>3042</v>
      </c>
      <c r="E2618" s="138" t="s">
        <v>75</v>
      </c>
      <c r="F2618" s="138"/>
      <c r="G2618" s="17" t="s">
        <v>121</v>
      </c>
      <c r="H2618" s="20">
        <v>0.48110000000000003</v>
      </c>
      <c r="I2618" s="19">
        <v>13.04</v>
      </c>
      <c r="J2618" s="19">
        <v>6.27</v>
      </c>
    </row>
    <row r="2619" spans="1:10" ht="24" customHeight="1">
      <c r="A2619" s="16" t="s">
        <v>2075</v>
      </c>
      <c r="B2619" s="18" t="s">
        <v>3043</v>
      </c>
      <c r="C2619" s="16" t="s">
        <v>81</v>
      </c>
      <c r="D2619" s="16" t="s">
        <v>3044</v>
      </c>
      <c r="E2619" s="138" t="s">
        <v>75</v>
      </c>
      <c r="F2619" s="138"/>
      <c r="G2619" s="17" t="s">
        <v>121</v>
      </c>
      <c r="H2619" s="20">
        <v>0.48110000000000003</v>
      </c>
      <c r="I2619" s="19">
        <v>16.97</v>
      </c>
      <c r="J2619" s="19">
        <v>8.16</v>
      </c>
    </row>
    <row r="2620" spans="1:10" ht="36" customHeight="1">
      <c r="A2620" s="21" t="s">
        <v>2065</v>
      </c>
      <c r="B2620" s="23" t="s">
        <v>3242</v>
      </c>
      <c r="C2620" s="21" t="s">
        <v>81</v>
      </c>
      <c r="D2620" s="21" t="s">
        <v>3243</v>
      </c>
      <c r="E2620" s="136" t="s">
        <v>450</v>
      </c>
      <c r="F2620" s="136"/>
      <c r="G2620" s="22" t="s">
        <v>76</v>
      </c>
      <c r="H2620" s="25">
        <v>1</v>
      </c>
      <c r="I2620" s="24">
        <v>311.45999999999998</v>
      </c>
      <c r="J2620" s="24">
        <v>311.45999999999998</v>
      </c>
    </row>
    <row r="2621" spans="1:10">
      <c r="A2621" s="39"/>
      <c r="B2621" s="39"/>
      <c r="C2621" s="39"/>
      <c r="D2621" s="39"/>
      <c r="E2621" s="39" t="s">
        <v>2067</v>
      </c>
      <c r="F2621" s="40">
        <v>12.05</v>
      </c>
      <c r="G2621" s="39" t="s">
        <v>2068</v>
      </c>
      <c r="H2621" s="40">
        <v>0</v>
      </c>
      <c r="I2621" s="39" t="s">
        <v>2069</v>
      </c>
      <c r="J2621" s="40">
        <v>12.05</v>
      </c>
    </row>
    <row r="2622" spans="1:10">
      <c r="A2622" s="39"/>
      <c r="B2622" s="39"/>
      <c r="C2622" s="39"/>
      <c r="D2622" s="39"/>
      <c r="E2622" s="39" t="s">
        <v>2070</v>
      </c>
      <c r="F2622" s="40">
        <v>85.821119999999993</v>
      </c>
      <c r="G2622" s="39"/>
      <c r="H2622" s="137" t="s">
        <v>2071</v>
      </c>
      <c r="I2622" s="137"/>
      <c r="J2622" s="40">
        <v>416.92</v>
      </c>
    </row>
    <row r="2623" spans="1:10" ht="30" customHeight="1" thickBot="1">
      <c r="A2623" s="34"/>
      <c r="B2623" s="34"/>
      <c r="C2623" s="34"/>
      <c r="D2623" s="34"/>
      <c r="E2623" s="34"/>
      <c r="F2623" s="34"/>
      <c r="G2623" s="34" t="s">
        <v>2072</v>
      </c>
      <c r="H2623" s="36">
        <v>1</v>
      </c>
      <c r="I2623" s="34" t="s">
        <v>2073</v>
      </c>
      <c r="J2623" s="35">
        <v>416.92</v>
      </c>
    </row>
    <row r="2624" spans="1:10" ht="0.95" customHeight="1" thickTop="1">
      <c r="A2624" s="15"/>
      <c r="B2624" s="15"/>
      <c r="C2624" s="15"/>
      <c r="D2624" s="15"/>
      <c r="E2624" s="15"/>
      <c r="F2624" s="15"/>
      <c r="G2624" s="15"/>
      <c r="H2624" s="15"/>
      <c r="I2624" s="15"/>
      <c r="J2624" s="15"/>
    </row>
    <row r="2625" spans="1:10" ht="18" customHeight="1">
      <c r="A2625" s="2" t="s">
        <v>3244</v>
      </c>
      <c r="B2625" s="4" t="s">
        <v>63</v>
      </c>
      <c r="C2625" s="2" t="s">
        <v>64</v>
      </c>
      <c r="D2625" s="2" t="s">
        <v>8</v>
      </c>
      <c r="E2625" s="134" t="s">
        <v>65</v>
      </c>
      <c r="F2625" s="134"/>
      <c r="G2625" s="3" t="s">
        <v>66</v>
      </c>
      <c r="H2625" s="4" t="s">
        <v>67</v>
      </c>
      <c r="I2625" s="4" t="s">
        <v>2063</v>
      </c>
      <c r="J2625" s="4" t="s">
        <v>69</v>
      </c>
    </row>
    <row r="2626" spans="1:10" ht="24" customHeight="1">
      <c r="A2626" s="9" t="s">
        <v>2064</v>
      </c>
      <c r="B2626" s="14" t="s">
        <v>1961</v>
      </c>
      <c r="C2626" s="9" t="s">
        <v>81</v>
      </c>
      <c r="D2626" s="9" t="s">
        <v>1962</v>
      </c>
      <c r="E2626" s="135" t="s">
        <v>219</v>
      </c>
      <c r="F2626" s="135"/>
      <c r="G2626" s="10" t="s">
        <v>76</v>
      </c>
      <c r="H2626" s="13">
        <v>1</v>
      </c>
      <c r="I2626" s="11">
        <v>9.6</v>
      </c>
      <c r="J2626" s="11">
        <v>9.6</v>
      </c>
    </row>
    <row r="2627" spans="1:10" ht="24" customHeight="1">
      <c r="A2627" s="16" t="s">
        <v>2075</v>
      </c>
      <c r="B2627" s="18" t="s">
        <v>3041</v>
      </c>
      <c r="C2627" s="16" t="s">
        <v>81</v>
      </c>
      <c r="D2627" s="16" t="s">
        <v>3042</v>
      </c>
      <c r="E2627" s="138" t="s">
        <v>75</v>
      </c>
      <c r="F2627" s="138"/>
      <c r="G2627" s="17" t="s">
        <v>121</v>
      </c>
      <c r="H2627" s="20">
        <v>1.7442699999999998E-2</v>
      </c>
      <c r="I2627" s="19">
        <v>13.04</v>
      </c>
      <c r="J2627" s="19">
        <v>0.22</v>
      </c>
    </row>
    <row r="2628" spans="1:10" ht="24" customHeight="1">
      <c r="A2628" s="16" t="s">
        <v>2075</v>
      </c>
      <c r="B2628" s="18" t="s">
        <v>3043</v>
      </c>
      <c r="C2628" s="16" t="s">
        <v>81</v>
      </c>
      <c r="D2628" s="16" t="s">
        <v>3044</v>
      </c>
      <c r="E2628" s="138" t="s">
        <v>75</v>
      </c>
      <c r="F2628" s="138"/>
      <c r="G2628" s="17" t="s">
        <v>121</v>
      </c>
      <c r="H2628" s="20">
        <v>0.157</v>
      </c>
      <c r="I2628" s="19">
        <v>16.97</v>
      </c>
      <c r="J2628" s="19">
        <v>2.66</v>
      </c>
    </row>
    <row r="2629" spans="1:10" ht="36" customHeight="1">
      <c r="A2629" s="21" t="s">
        <v>2065</v>
      </c>
      <c r="B2629" s="23" t="s">
        <v>3245</v>
      </c>
      <c r="C2629" s="21" t="s">
        <v>81</v>
      </c>
      <c r="D2629" s="21" t="s">
        <v>3246</v>
      </c>
      <c r="E2629" s="136" t="s">
        <v>450</v>
      </c>
      <c r="F2629" s="136"/>
      <c r="G2629" s="22" t="s">
        <v>76</v>
      </c>
      <c r="H2629" s="25">
        <v>1</v>
      </c>
      <c r="I2629" s="24">
        <v>6.72</v>
      </c>
      <c r="J2629" s="24">
        <v>6.72</v>
      </c>
    </row>
    <row r="2630" spans="1:10">
      <c r="A2630" s="39"/>
      <c r="B2630" s="39"/>
      <c r="C2630" s="39"/>
      <c r="D2630" s="39"/>
      <c r="E2630" s="39" t="s">
        <v>2067</v>
      </c>
      <c r="F2630" s="40">
        <v>2.23</v>
      </c>
      <c r="G2630" s="39" t="s">
        <v>2068</v>
      </c>
      <c r="H2630" s="40">
        <v>0</v>
      </c>
      <c r="I2630" s="39" t="s">
        <v>2069</v>
      </c>
      <c r="J2630" s="40">
        <v>2.23</v>
      </c>
    </row>
    <row r="2631" spans="1:10">
      <c r="A2631" s="39"/>
      <c r="B2631" s="39"/>
      <c r="C2631" s="39"/>
      <c r="D2631" s="39"/>
      <c r="E2631" s="39" t="s">
        <v>2070</v>
      </c>
      <c r="F2631" s="40">
        <v>2.4883199999999999</v>
      </c>
      <c r="G2631" s="39"/>
      <c r="H2631" s="137" t="s">
        <v>2071</v>
      </c>
      <c r="I2631" s="137"/>
      <c r="J2631" s="40">
        <v>12.09</v>
      </c>
    </row>
    <row r="2632" spans="1:10" ht="30" customHeight="1" thickBot="1">
      <c r="A2632" s="34"/>
      <c r="B2632" s="34"/>
      <c r="C2632" s="34"/>
      <c r="D2632" s="34"/>
      <c r="E2632" s="34"/>
      <c r="F2632" s="34"/>
      <c r="G2632" s="34" t="s">
        <v>2072</v>
      </c>
      <c r="H2632" s="36">
        <v>3</v>
      </c>
      <c r="I2632" s="34" t="s">
        <v>2073</v>
      </c>
      <c r="J2632" s="35">
        <v>36.270000000000003</v>
      </c>
    </row>
    <row r="2633" spans="1:10" ht="0.95" customHeight="1" thickTop="1">
      <c r="A2633" s="15"/>
      <c r="B2633" s="15"/>
      <c r="C2633" s="15"/>
      <c r="D2633" s="15"/>
      <c r="E2633" s="15"/>
      <c r="F2633" s="15"/>
      <c r="G2633" s="15"/>
      <c r="H2633" s="15"/>
      <c r="I2633" s="15"/>
      <c r="J2633" s="15"/>
    </row>
    <row r="2634" spans="1:10" ht="18" customHeight="1">
      <c r="A2634" s="2"/>
      <c r="B2634" s="4" t="s">
        <v>63</v>
      </c>
      <c r="C2634" s="2" t="s">
        <v>64</v>
      </c>
      <c r="D2634" s="2" t="s">
        <v>8</v>
      </c>
      <c r="E2634" s="134" t="s">
        <v>65</v>
      </c>
      <c r="F2634" s="134"/>
      <c r="G2634" s="3" t="s">
        <v>66</v>
      </c>
      <c r="H2634" s="4" t="s">
        <v>67</v>
      </c>
      <c r="I2634" s="4" t="s">
        <v>2063</v>
      </c>
      <c r="J2634" s="4" t="s">
        <v>69</v>
      </c>
    </row>
    <row r="2635" spans="1:10" ht="24" customHeight="1">
      <c r="A2635" s="26" t="s">
        <v>2065</v>
      </c>
      <c r="B2635" s="28" t="s">
        <v>1970</v>
      </c>
      <c r="C2635" s="26" t="s">
        <v>81</v>
      </c>
      <c r="D2635" s="26" t="s">
        <v>1971</v>
      </c>
      <c r="E2635" s="139" t="s">
        <v>450</v>
      </c>
      <c r="F2635" s="139"/>
      <c r="G2635" s="27" t="s">
        <v>76</v>
      </c>
      <c r="H2635" s="31">
        <v>1</v>
      </c>
      <c r="I2635" s="29">
        <v>8.49</v>
      </c>
      <c r="J2635" s="29">
        <v>8.49</v>
      </c>
    </row>
    <row r="2636" spans="1:10">
      <c r="A2636" s="39"/>
      <c r="B2636" s="39"/>
      <c r="C2636" s="39"/>
      <c r="D2636" s="39"/>
      <c r="E2636" s="39" t="s">
        <v>2067</v>
      </c>
      <c r="F2636" s="40">
        <v>0</v>
      </c>
      <c r="G2636" s="39" t="s">
        <v>2068</v>
      </c>
      <c r="H2636" s="40">
        <v>0</v>
      </c>
      <c r="I2636" s="39" t="s">
        <v>2069</v>
      </c>
      <c r="J2636" s="40">
        <v>0</v>
      </c>
    </row>
    <row r="2637" spans="1:10">
      <c r="A2637" s="39"/>
      <c r="B2637" s="39"/>
      <c r="C2637" s="39"/>
      <c r="D2637" s="39"/>
      <c r="E2637" s="39" t="s">
        <v>2070</v>
      </c>
      <c r="F2637" s="40">
        <v>2.2000000000000002</v>
      </c>
      <c r="G2637" s="39"/>
      <c r="H2637" s="137" t="s">
        <v>2071</v>
      </c>
      <c r="I2637" s="137"/>
      <c r="J2637" s="40">
        <v>10.69</v>
      </c>
    </row>
    <row r="2638" spans="1:10" ht="30" customHeight="1" thickBot="1">
      <c r="A2638" s="34"/>
      <c r="B2638" s="34"/>
      <c r="C2638" s="34"/>
      <c r="D2638" s="34"/>
      <c r="E2638" s="34"/>
      <c r="F2638" s="34"/>
      <c r="G2638" s="34" t="s">
        <v>2072</v>
      </c>
      <c r="H2638" s="36">
        <v>3</v>
      </c>
      <c r="I2638" s="34" t="s">
        <v>2073</v>
      </c>
      <c r="J2638" s="35">
        <v>32.07</v>
      </c>
    </row>
    <row r="2639" spans="1:10" ht="0.95" customHeight="1" thickTop="1">
      <c r="A2639" s="15"/>
      <c r="B2639" s="15"/>
      <c r="C2639" s="15"/>
      <c r="D2639" s="15"/>
      <c r="E2639" s="15"/>
      <c r="F2639" s="15"/>
      <c r="G2639" s="15"/>
      <c r="H2639" s="15"/>
      <c r="I2639" s="15"/>
      <c r="J2639" s="15"/>
    </row>
    <row r="2640" spans="1:10" ht="18" customHeight="1">
      <c r="A2640" s="2"/>
      <c r="B2640" s="4" t="s">
        <v>63</v>
      </c>
      <c r="C2640" s="2" t="s">
        <v>64</v>
      </c>
      <c r="D2640" s="2" t="s">
        <v>8</v>
      </c>
      <c r="E2640" s="134" t="s">
        <v>65</v>
      </c>
      <c r="F2640" s="134"/>
      <c r="G2640" s="3" t="s">
        <v>66</v>
      </c>
      <c r="H2640" s="4" t="s">
        <v>67</v>
      </c>
      <c r="I2640" s="4" t="s">
        <v>2063</v>
      </c>
      <c r="J2640" s="4" t="s">
        <v>69</v>
      </c>
    </row>
    <row r="2641" spans="1:10" ht="24" customHeight="1">
      <c r="A2641" s="26" t="s">
        <v>2065</v>
      </c>
      <c r="B2641" s="28" t="s">
        <v>1642</v>
      </c>
      <c r="C2641" s="26" t="s">
        <v>81</v>
      </c>
      <c r="D2641" s="26" t="s">
        <v>1643</v>
      </c>
      <c r="E2641" s="139" t="s">
        <v>450</v>
      </c>
      <c r="F2641" s="139"/>
      <c r="G2641" s="27" t="s">
        <v>76</v>
      </c>
      <c r="H2641" s="31">
        <v>1</v>
      </c>
      <c r="I2641" s="29">
        <v>99.35</v>
      </c>
      <c r="J2641" s="29">
        <v>99.35</v>
      </c>
    </row>
    <row r="2642" spans="1:10">
      <c r="A2642" s="39"/>
      <c r="B2642" s="39"/>
      <c r="C2642" s="39"/>
      <c r="D2642" s="39"/>
      <c r="E2642" s="39" t="s">
        <v>2067</v>
      </c>
      <c r="F2642" s="40">
        <v>0</v>
      </c>
      <c r="G2642" s="39" t="s">
        <v>2068</v>
      </c>
      <c r="H2642" s="40">
        <v>0</v>
      </c>
      <c r="I2642" s="39" t="s">
        <v>2069</v>
      </c>
      <c r="J2642" s="40">
        <v>0</v>
      </c>
    </row>
    <row r="2643" spans="1:10">
      <c r="A2643" s="39"/>
      <c r="B2643" s="39"/>
      <c r="C2643" s="39"/>
      <c r="D2643" s="39"/>
      <c r="E2643" s="39" t="s">
        <v>2070</v>
      </c>
      <c r="F2643" s="40">
        <v>25.75</v>
      </c>
      <c r="G2643" s="39"/>
      <c r="H2643" s="137" t="s">
        <v>2071</v>
      </c>
      <c r="I2643" s="137"/>
      <c r="J2643" s="40">
        <v>125.1</v>
      </c>
    </row>
    <row r="2644" spans="1:10" ht="30" customHeight="1" thickBot="1">
      <c r="A2644" s="34"/>
      <c r="B2644" s="34"/>
      <c r="C2644" s="34"/>
      <c r="D2644" s="34"/>
      <c r="E2644" s="34"/>
      <c r="F2644" s="34"/>
      <c r="G2644" s="34" t="s">
        <v>2072</v>
      </c>
      <c r="H2644" s="36">
        <v>2</v>
      </c>
      <c r="I2644" s="34" t="s">
        <v>2073</v>
      </c>
      <c r="J2644" s="35">
        <v>250.2</v>
      </c>
    </row>
    <row r="2645" spans="1:10" ht="0.95" customHeight="1" thickTop="1">
      <c r="A2645" s="15"/>
      <c r="B2645" s="15"/>
      <c r="C2645" s="15"/>
      <c r="D2645" s="15"/>
      <c r="E2645" s="15"/>
      <c r="F2645" s="15"/>
      <c r="G2645" s="15"/>
      <c r="H2645" s="15"/>
      <c r="I2645" s="15"/>
      <c r="J2645" s="15"/>
    </row>
    <row r="2646" spans="1:10" ht="18" customHeight="1">
      <c r="A2646" s="2" t="s">
        <v>3247</v>
      </c>
      <c r="B2646" s="4" t="s">
        <v>63</v>
      </c>
      <c r="C2646" s="2" t="s">
        <v>64</v>
      </c>
      <c r="D2646" s="2" t="s">
        <v>8</v>
      </c>
      <c r="E2646" s="134" t="s">
        <v>65</v>
      </c>
      <c r="F2646" s="134"/>
      <c r="G2646" s="3" t="s">
        <v>66</v>
      </c>
      <c r="H2646" s="4" t="s">
        <v>67</v>
      </c>
      <c r="I2646" s="4" t="s">
        <v>2063</v>
      </c>
      <c r="J2646" s="4" t="s">
        <v>69</v>
      </c>
    </row>
    <row r="2647" spans="1:10" ht="48" customHeight="1">
      <c r="A2647" s="9" t="s">
        <v>2064</v>
      </c>
      <c r="B2647" s="14" t="s">
        <v>460</v>
      </c>
      <c r="C2647" s="9" t="s">
        <v>81</v>
      </c>
      <c r="D2647" s="9" t="s">
        <v>461</v>
      </c>
      <c r="E2647" s="135" t="s">
        <v>219</v>
      </c>
      <c r="F2647" s="135"/>
      <c r="G2647" s="10" t="s">
        <v>76</v>
      </c>
      <c r="H2647" s="13">
        <v>1</v>
      </c>
      <c r="I2647" s="11">
        <v>11220.52</v>
      </c>
      <c r="J2647" s="11">
        <v>11220.52</v>
      </c>
    </row>
    <row r="2648" spans="1:10" ht="60" customHeight="1">
      <c r="A2648" s="16" t="s">
        <v>2075</v>
      </c>
      <c r="B2648" s="18" t="s">
        <v>3248</v>
      </c>
      <c r="C2648" s="16" t="s">
        <v>81</v>
      </c>
      <c r="D2648" s="16" t="s">
        <v>3249</v>
      </c>
      <c r="E2648" s="138" t="s">
        <v>2078</v>
      </c>
      <c r="F2648" s="138"/>
      <c r="G2648" s="17" t="s">
        <v>2079</v>
      </c>
      <c r="H2648" s="20">
        <v>0.25331999999999999</v>
      </c>
      <c r="I2648" s="19">
        <v>159.85</v>
      </c>
      <c r="J2648" s="19">
        <v>40.49</v>
      </c>
    </row>
    <row r="2649" spans="1:10" ht="24" customHeight="1">
      <c r="A2649" s="16" t="s">
        <v>2075</v>
      </c>
      <c r="B2649" s="18" t="s">
        <v>3041</v>
      </c>
      <c r="C2649" s="16" t="s">
        <v>81</v>
      </c>
      <c r="D2649" s="16" t="s">
        <v>3042</v>
      </c>
      <c r="E2649" s="138" t="s">
        <v>75</v>
      </c>
      <c r="F2649" s="138"/>
      <c r="G2649" s="17" t="s">
        <v>121</v>
      </c>
      <c r="H2649" s="20">
        <v>9.3335000000000008</v>
      </c>
      <c r="I2649" s="19">
        <v>13.04</v>
      </c>
      <c r="J2649" s="19">
        <v>121.7</v>
      </c>
    </row>
    <row r="2650" spans="1:10" ht="24" customHeight="1">
      <c r="A2650" s="16" t="s">
        <v>2075</v>
      </c>
      <c r="B2650" s="18" t="s">
        <v>3043</v>
      </c>
      <c r="C2650" s="16" t="s">
        <v>81</v>
      </c>
      <c r="D2650" s="16" t="s">
        <v>3044</v>
      </c>
      <c r="E2650" s="138" t="s">
        <v>75</v>
      </c>
      <c r="F2650" s="138"/>
      <c r="G2650" s="17" t="s">
        <v>121</v>
      </c>
      <c r="H2650" s="20">
        <v>9.3335000000000008</v>
      </c>
      <c r="I2650" s="19">
        <v>16.97</v>
      </c>
      <c r="J2650" s="19">
        <v>158.38</v>
      </c>
    </row>
    <row r="2651" spans="1:10" ht="36" customHeight="1">
      <c r="A2651" s="21" t="s">
        <v>2065</v>
      </c>
      <c r="B2651" s="23" t="s">
        <v>3250</v>
      </c>
      <c r="C2651" s="21" t="s">
        <v>81</v>
      </c>
      <c r="D2651" s="21" t="s">
        <v>3251</v>
      </c>
      <c r="E2651" s="136" t="s">
        <v>450</v>
      </c>
      <c r="F2651" s="136"/>
      <c r="G2651" s="22" t="s">
        <v>76</v>
      </c>
      <c r="H2651" s="25">
        <v>1</v>
      </c>
      <c r="I2651" s="24">
        <v>10899.95</v>
      </c>
      <c r="J2651" s="24">
        <v>10899.95</v>
      </c>
    </row>
    <row r="2652" spans="1:10">
      <c r="A2652" s="39"/>
      <c r="B2652" s="39"/>
      <c r="C2652" s="39"/>
      <c r="D2652" s="39"/>
      <c r="E2652" s="39" t="s">
        <v>2067</v>
      </c>
      <c r="F2652" s="40">
        <v>214.85</v>
      </c>
      <c r="G2652" s="39" t="s">
        <v>2068</v>
      </c>
      <c r="H2652" s="40">
        <v>0</v>
      </c>
      <c r="I2652" s="39" t="s">
        <v>2069</v>
      </c>
      <c r="J2652" s="40">
        <v>214.85</v>
      </c>
    </row>
    <row r="2653" spans="1:10">
      <c r="A2653" s="39"/>
      <c r="B2653" s="39"/>
      <c r="C2653" s="39"/>
      <c r="D2653" s="39"/>
      <c r="E2653" s="39" t="s">
        <v>2070</v>
      </c>
      <c r="F2653" s="40">
        <v>2908.358784</v>
      </c>
      <c r="G2653" s="39"/>
      <c r="H2653" s="137" t="s">
        <v>2071</v>
      </c>
      <c r="I2653" s="137"/>
      <c r="J2653" s="40">
        <v>14128.88</v>
      </c>
    </row>
    <row r="2654" spans="1:10" ht="30" customHeight="1" thickBot="1">
      <c r="A2654" s="34"/>
      <c r="B2654" s="34"/>
      <c r="C2654" s="34"/>
      <c r="D2654" s="34"/>
      <c r="E2654" s="34"/>
      <c r="F2654" s="34"/>
      <c r="G2654" s="34" t="s">
        <v>2072</v>
      </c>
      <c r="H2654" s="36">
        <v>1</v>
      </c>
      <c r="I2654" s="34" t="s">
        <v>2073</v>
      </c>
      <c r="J2654" s="35">
        <v>14128.88</v>
      </c>
    </row>
    <row r="2655" spans="1:10" ht="0.95" customHeight="1" thickTop="1">
      <c r="A2655" s="15"/>
      <c r="B2655" s="15"/>
      <c r="C2655" s="15"/>
      <c r="D2655" s="15"/>
      <c r="E2655" s="15"/>
      <c r="F2655" s="15"/>
      <c r="G2655" s="15"/>
      <c r="H2655" s="15"/>
      <c r="I2655" s="15"/>
      <c r="J2655" s="15"/>
    </row>
    <row r="2656" spans="1:10" ht="18" customHeight="1">
      <c r="A2656" s="2" t="s">
        <v>3252</v>
      </c>
      <c r="B2656" s="4" t="s">
        <v>63</v>
      </c>
      <c r="C2656" s="2" t="s">
        <v>64</v>
      </c>
      <c r="D2656" s="2" t="s">
        <v>8</v>
      </c>
      <c r="E2656" s="134" t="s">
        <v>65</v>
      </c>
      <c r="F2656" s="134"/>
      <c r="G2656" s="3" t="s">
        <v>66</v>
      </c>
      <c r="H2656" s="4" t="s">
        <v>67</v>
      </c>
      <c r="I2656" s="4" t="s">
        <v>2063</v>
      </c>
      <c r="J2656" s="4" t="s">
        <v>69</v>
      </c>
    </row>
    <row r="2657" spans="1:10" ht="24" customHeight="1">
      <c r="A2657" s="9" t="s">
        <v>2064</v>
      </c>
      <c r="B2657" s="14" t="s">
        <v>1620</v>
      </c>
      <c r="C2657" s="9" t="s">
        <v>81</v>
      </c>
      <c r="D2657" s="9" t="s">
        <v>1621</v>
      </c>
      <c r="E2657" s="135" t="s">
        <v>219</v>
      </c>
      <c r="F2657" s="135"/>
      <c r="G2657" s="10" t="s">
        <v>76</v>
      </c>
      <c r="H2657" s="13">
        <v>1</v>
      </c>
      <c r="I2657" s="11">
        <v>112.39</v>
      </c>
      <c r="J2657" s="11">
        <v>112.39</v>
      </c>
    </row>
    <row r="2658" spans="1:10" ht="24" customHeight="1">
      <c r="A2658" s="16" t="s">
        <v>2075</v>
      </c>
      <c r="B2658" s="18" t="s">
        <v>3041</v>
      </c>
      <c r="C2658" s="16" t="s">
        <v>81</v>
      </c>
      <c r="D2658" s="16" t="s">
        <v>3042</v>
      </c>
      <c r="E2658" s="138" t="s">
        <v>75</v>
      </c>
      <c r="F2658" s="138"/>
      <c r="G2658" s="17" t="s">
        <v>121</v>
      </c>
      <c r="H2658" s="20">
        <v>0.44359999999999999</v>
      </c>
      <c r="I2658" s="19">
        <v>13.04</v>
      </c>
      <c r="J2658" s="19">
        <v>5.78</v>
      </c>
    </row>
    <row r="2659" spans="1:10" ht="24" customHeight="1">
      <c r="A2659" s="16" t="s">
        <v>2075</v>
      </c>
      <c r="B2659" s="18" t="s">
        <v>3043</v>
      </c>
      <c r="C2659" s="16" t="s">
        <v>81</v>
      </c>
      <c r="D2659" s="16" t="s">
        <v>3044</v>
      </c>
      <c r="E2659" s="138" t="s">
        <v>75</v>
      </c>
      <c r="F2659" s="138"/>
      <c r="G2659" s="17" t="s">
        <v>121</v>
      </c>
      <c r="H2659" s="20">
        <v>0.44359999999999999</v>
      </c>
      <c r="I2659" s="19">
        <v>16.97</v>
      </c>
      <c r="J2659" s="19">
        <v>7.52</v>
      </c>
    </row>
    <row r="2660" spans="1:10" ht="24" customHeight="1">
      <c r="A2660" s="21" t="s">
        <v>2065</v>
      </c>
      <c r="B2660" s="23" t="s">
        <v>3253</v>
      </c>
      <c r="C2660" s="21" t="s">
        <v>81</v>
      </c>
      <c r="D2660" s="21" t="s">
        <v>3254</v>
      </c>
      <c r="E2660" s="136" t="s">
        <v>450</v>
      </c>
      <c r="F2660" s="136"/>
      <c r="G2660" s="22" t="s">
        <v>76</v>
      </c>
      <c r="H2660" s="25">
        <v>1</v>
      </c>
      <c r="I2660" s="24">
        <v>99.09</v>
      </c>
      <c r="J2660" s="24">
        <v>99.09</v>
      </c>
    </row>
    <row r="2661" spans="1:10">
      <c r="A2661" s="39"/>
      <c r="B2661" s="39"/>
      <c r="C2661" s="39"/>
      <c r="D2661" s="39"/>
      <c r="E2661" s="39" t="s">
        <v>2067</v>
      </c>
      <c r="F2661" s="40">
        <v>9.99</v>
      </c>
      <c r="G2661" s="39" t="s">
        <v>2068</v>
      </c>
      <c r="H2661" s="40">
        <v>0</v>
      </c>
      <c r="I2661" s="39" t="s">
        <v>2069</v>
      </c>
      <c r="J2661" s="40">
        <v>9.99</v>
      </c>
    </row>
    <row r="2662" spans="1:10">
      <c r="A2662" s="39"/>
      <c r="B2662" s="39"/>
      <c r="C2662" s="39"/>
      <c r="D2662" s="39"/>
      <c r="E2662" s="39" t="s">
        <v>2070</v>
      </c>
      <c r="F2662" s="40">
        <v>29.131488000000001</v>
      </c>
      <c r="G2662" s="39"/>
      <c r="H2662" s="137" t="s">
        <v>2071</v>
      </c>
      <c r="I2662" s="137"/>
      <c r="J2662" s="40">
        <v>141.52000000000001</v>
      </c>
    </row>
    <row r="2663" spans="1:10" ht="30" customHeight="1" thickBot="1">
      <c r="A2663" s="34"/>
      <c r="B2663" s="34"/>
      <c r="C2663" s="34"/>
      <c r="D2663" s="34"/>
      <c r="E2663" s="34"/>
      <c r="F2663" s="34"/>
      <c r="G2663" s="34" t="s">
        <v>2072</v>
      </c>
      <c r="H2663" s="36">
        <v>2</v>
      </c>
      <c r="I2663" s="34" t="s">
        <v>2073</v>
      </c>
      <c r="J2663" s="35">
        <v>283.04000000000002</v>
      </c>
    </row>
    <row r="2664" spans="1:10" ht="0.95" customHeight="1" thickTop="1">
      <c r="A2664" s="15"/>
      <c r="B2664" s="15"/>
      <c r="C2664" s="15"/>
      <c r="D2664" s="15"/>
      <c r="E2664" s="15"/>
      <c r="F2664" s="15"/>
      <c r="G2664" s="15"/>
      <c r="H2664" s="15"/>
      <c r="I2664" s="15"/>
      <c r="J2664" s="15"/>
    </row>
    <row r="2665" spans="1:10" ht="18" customHeight="1">
      <c r="A2665" s="2" t="s">
        <v>3255</v>
      </c>
      <c r="B2665" s="4" t="s">
        <v>63</v>
      </c>
      <c r="C2665" s="2" t="s">
        <v>64</v>
      </c>
      <c r="D2665" s="2" t="s">
        <v>8</v>
      </c>
      <c r="E2665" s="134" t="s">
        <v>65</v>
      </c>
      <c r="F2665" s="134"/>
      <c r="G2665" s="3" t="s">
        <v>66</v>
      </c>
      <c r="H2665" s="4" t="s">
        <v>67</v>
      </c>
      <c r="I2665" s="4" t="s">
        <v>2063</v>
      </c>
      <c r="J2665" s="4" t="s">
        <v>69</v>
      </c>
    </row>
    <row r="2666" spans="1:10" ht="24" customHeight="1">
      <c r="A2666" s="9" t="s">
        <v>2064</v>
      </c>
      <c r="B2666" s="14" t="s">
        <v>671</v>
      </c>
      <c r="C2666" s="9" t="s">
        <v>81</v>
      </c>
      <c r="D2666" s="9" t="s">
        <v>672</v>
      </c>
      <c r="E2666" s="135" t="s">
        <v>219</v>
      </c>
      <c r="F2666" s="135"/>
      <c r="G2666" s="10" t="s">
        <v>220</v>
      </c>
      <c r="H2666" s="13">
        <v>1</v>
      </c>
      <c r="I2666" s="11">
        <v>51.6</v>
      </c>
      <c r="J2666" s="11">
        <v>51.6</v>
      </c>
    </row>
    <row r="2667" spans="1:10" ht="24" customHeight="1">
      <c r="A2667" s="16" t="s">
        <v>2075</v>
      </c>
      <c r="B2667" s="18" t="s">
        <v>3041</v>
      </c>
      <c r="C2667" s="16" t="s">
        <v>81</v>
      </c>
      <c r="D2667" s="16" t="s">
        <v>3042</v>
      </c>
      <c r="E2667" s="138" t="s">
        <v>75</v>
      </c>
      <c r="F2667" s="138"/>
      <c r="G2667" s="17" t="s">
        <v>121</v>
      </c>
      <c r="H2667" s="20">
        <v>3.3700000000000001E-2</v>
      </c>
      <c r="I2667" s="19">
        <v>13.04</v>
      </c>
      <c r="J2667" s="19">
        <v>0.43</v>
      </c>
    </row>
    <row r="2668" spans="1:10" ht="24" customHeight="1">
      <c r="A2668" s="16" t="s">
        <v>2075</v>
      </c>
      <c r="B2668" s="18" t="s">
        <v>3043</v>
      </c>
      <c r="C2668" s="16" t="s">
        <v>81</v>
      </c>
      <c r="D2668" s="16" t="s">
        <v>3044</v>
      </c>
      <c r="E2668" s="138" t="s">
        <v>75</v>
      </c>
      <c r="F2668" s="138"/>
      <c r="G2668" s="17" t="s">
        <v>121</v>
      </c>
      <c r="H2668" s="20">
        <v>3.3700000000000001E-2</v>
      </c>
      <c r="I2668" s="19">
        <v>16.97</v>
      </c>
      <c r="J2668" s="19">
        <v>0.56999999999999995</v>
      </c>
    </row>
    <row r="2669" spans="1:10" ht="24" customHeight="1">
      <c r="A2669" s="21" t="s">
        <v>2065</v>
      </c>
      <c r="B2669" s="23" t="s">
        <v>3256</v>
      </c>
      <c r="C2669" s="21" t="s">
        <v>81</v>
      </c>
      <c r="D2669" s="21" t="s">
        <v>3257</v>
      </c>
      <c r="E2669" s="136" t="s">
        <v>450</v>
      </c>
      <c r="F2669" s="136"/>
      <c r="G2669" s="22" t="s">
        <v>220</v>
      </c>
      <c r="H2669" s="25">
        <v>1.1000000000000001</v>
      </c>
      <c r="I2669" s="24">
        <v>46</v>
      </c>
      <c r="J2669" s="24">
        <v>50.6</v>
      </c>
    </row>
    <row r="2670" spans="1:10">
      <c r="A2670" s="39"/>
      <c r="B2670" s="39"/>
      <c r="C2670" s="39"/>
      <c r="D2670" s="39"/>
      <c r="E2670" s="39" t="s">
        <v>2067</v>
      </c>
      <c r="F2670" s="40">
        <v>0.75</v>
      </c>
      <c r="G2670" s="39" t="s">
        <v>2068</v>
      </c>
      <c r="H2670" s="40">
        <v>0</v>
      </c>
      <c r="I2670" s="39" t="s">
        <v>2069</v>
      </c>
      <c r="J2670" s="40">
        <v>0.75</v>
      </c>
    </row>
    <row r="2671" spans="1:10">
      <c r="A2671" s="39"/>
      <c r="B2671" s="39"/>
      <c r="C2671" s="39"/>
      <c r="D2671" s="39"/>
      <c r="E2671" s="39" t="s">
        <v>2070</v>
      </c>
      <c r="F2671" s="40">
        <v>13.37472</v>
      </c>
      <c r="G2671" s="39"/>
      <c r="H2671" s="137" t="s">
        <v>2071</v>
      </c>
      <c r="I2671" s="137"/>
      <c r="J2671" s="40">
        <v>64.97</v>
      </c>
    </row>
    <row r="2672" spans="1:10" ht="30" customHeight="1" thickBot="1">
      <c r="A2672" s="34"/>
      <c r="B2672" s="34"/>
      <c r="C2672" s="34"/>
      <c r="D2672" s="34"/>
      <c r="E2672" s="34"/>
      <c r="F2672" s="34"/>
      <c r="G2672" s="34" t="s">
        <v>2072</v>
      </c>
      <c r="H2672" s="36">
        <v>20</v>
      </c>
      <c r="I2672" s="34" t="s">
        <v>2073</v>
      </c>
      <c r="J2672" s="35">
        <v>1299.4000000000001</v>
      </c>
    </row>
    <row r="2673" spans="1:10" ht="0.95" customHeight="1" thickTop="1">
      <c r="A2673" s="15"/>
      <c r="B2673" s="15"/>
      <c r="C2673" s="15"/>
      <c r="D2673" s="15"/>
      <c r="E2673" s="15"/>
      <c r="F2673" s="15"/>
      <c r="G2673" s="15"/>
      <c r="H2673" s="15"/>
      <c r="I2673" s="15"/>
      <c r="J2673" s="15"/>
    </row>
    <row r="2674" spans="1:10" ht="18" customHeight="1">
      <c r="A2674" s="2"/>
      <c r="B2674" s="4" t="s">
        <v>63</v>
      </c>
      <c r="C2674" s="2" t="s">
        <v>64</v>
      </c>
      <c r="D2674" s="2" t="s">
        <v>8</v>
      </c>
      <c r="E2674" s="134" t="s">
        <v>65</v>
      </c>
      <c r="F2674" s="134"/>
      <c r="G2674" s="3" t="s">
        <v>66</v>
      </c>
      <c r="H2674" s="4" t="s">
        <v>67</v>
      </c>
      <c r="I2674" s="4" t="s">
        <v>2063</v>
      </c>
      <c r="J2674" s="4" t="s">
        <v>69</v>
      </c>
    </row>
    <row r="2675" spans="1:10" ht="24" customHeight="1">
      <c r="A2675" s="26" t="s">
        <v>2065</v>
      </c>
      <c r="B2675" s="28" t="s">
        <v>1915</v>
      </c>
      <c r="C2675" s="26" t="s">
        <v>81</v>
      </c>
      <c r="D2675" s="26" t="s">
        <v>1916</v>
      </c>
      <c r="E2675" s="139" t="s">
        <v>450</v>
      </c>
      <c r="F2675" s="139"/>
      <c r="G2675" s="27" t="s">
        <v>181</v>
      </c>
      <c r="H2675" s="31">
        <v>1</v>
      </c>
      <c r="I2675" s="29">
        <v>19.43</v>
      </c>
      <c r="J2675" s="29">
        <v>19.43</v>
      </c>
    </row>
    <row r="2676" spans="1:10">
      <c r="A2676" s="39"/>
      <c r="B2676" s="39"/>
      <c r="C2676" s="39"/>
      <c r="D2676" s="39"/>
      <c r="E2676" s="39" t="s">
        <v>2067</v>
      </c>
      <c r="F2676" s="40">
        <v>0</v>
      </c>
      <c r="G2676" s="39" t="s">
        <v>2068</v>
      </c>
      <c r="H2676" s="40">
        <v>0</v>
      </c>
      <c r="I2676" s="39" t="s">
        <v>2069</v>
      </c>
      <c r="J2676" s="40">
        <v>0</v>
      </c>
    </row>
    <row r="2677" spans="1:10">
      <c r="A2677" s="39"/>
      <c r="B2677" s="39"/>
      <c r="C2677" s="39"/>
      <c r="D2677" s="39"/>
      <c r="E2677" s="39" t="s">
        <v>2070</v>
      </c>
      <c r="F2677" s="40">
        <v>5.04</v>
      </c>
      <c r="G2677" s="39"/>
      <c r="H2677" s="137" t="s">
        <v>2071</v>
      </c>
      <c r="I2677" s="137"/>
      <c r="J2677" s="40">
        <v>24.47</v>
      </c>
    </row>
    <row r="2678" spans="1:10" ht="30" customHeight="1" thickBot="1">
      <c r="A2678" s="34"/>
      <c r="B2678" s="34"/>
      <c r="C2678" s="34"/>
      <c r="D2678" s="34"/>
      <c r="E2678" s="34"/>
      <c r="F2678" s="34"/>
      <c r="G2678" s="34" t="s">
        <v>2072</v>
      </c>
      <c r="H2678" s="36">
        <v>2</v>
      </c>
      <c r="I2678" s="34" t="s">
        <v>2073</v>
      </c>
      <c r="J2678" s="35">
        <v>48.94</v>
      </c>
    </row>
    <row r="2679" spans="1:10" ht="0.95" customHeight="1" thickTop="1">
      <c r="A2679" s="15"/>
      <c r="B2679" s="15"/>
      <c r="C2679" s="15"/>
      <c r="D2679" s="15"/>
      <c r="E2679" s="15"/>
      <c r="F2679" s="15"/>
      <c r="G2679" s="15"/>
      <c r="H2679" s="15"/>
      <c r="I2679" s="15"/>
      <c r="J2679" s="15"/>
    </row>
    <row r="2680" spans="1:10" ht="18" customHeight="1">
      <c r="A2680" s="2" t="s">
        <v>3258</v>
      </c>
      <c r="B2680" s="4" t="s">
        <v>63</v>
      </c>
      <c r="C2680" s="2" t="s">
        <v>64</v>
      </c>
      <c r="D2680" s="2" t="s">
        <v>8</v>
      </c>
      <c r="E2680" s="134" t="s">
        <v>65</v>
      </c>
      <c r="F2680" s="134"/>
      <c r="G2680" s="3" t="s">
        <v>66</v>
      </c>
      <c r="H2680" s="4" t="s">
        <v>67</v>
      </c>
      <c r="I2680" s="4" t="s">
        <v>2063</v>
      </c>
      <c r="J2680" s="4" t="s">
        <v>69</v>
      </c>
    </row>
    <row r="2681" spans="1:10" ht="24" customHeight="1">
      <c r="A2681" s="9" t="s">
        <v>2064</v>
      </c>
      <c r="B2681" s="14" t="s">
        <v>1217</v>
      </c>
      <c r="C2681" s="9" t="s">
        <v>188</v>
      </c>
      <c r="D2681" s="9" t="s">
        <v>1218</v>
      </c>
      <c r="E2681" s="135" t="s">
        <v>1219</v>
      </c>
      <c r="F2681" s="135"/>
      <c r="G2681" s="10" t="s">
        <v>191</v>
      </c>
      <c r="H2681" s="13">
        <v>1</v>
      </c>
      <c r="I2681" s="11">
        <v>875.81</v>
      </c>
      <c r="J2681" s="11">
        <v>875.81</v>
      </c>
    </row>
    <row r="2682" spans="1:10" ht="24" customHeight="1">
      <c r="A2682" s="21" t="s">
        <v>2065</v>
      </c>
      <c r="B2682" s="23" t="s">
        <v>3259</v>
      </c>
      <c r="C2682" s="21" t="s">
        <v>188</v>
      </c>
      <c r="D2682" s="21" t="s">
        <v>3260</v>
      </c>
      <c r="E2682" s="136" t="s">
        <v>450</v>
      </c>
      <c r="F2682" s="136"/>
      <c r="G2682" s="22" t="s">
        <v>191</v>
      </c>
      <c r="H2682" s="25">
        <v>1</v>
      </c>
      <c r="I2682" s="24">
        <v>875.81</v>
      </c>
      <c r="J2682" s="24">
        <v>875.81</v>
      </c>
    </row>
    <row r="2683" spans="1:10">
      <c r="A2683" s="39"/>
      <c r="B2683" s="39"/>
      <c r="C2683" s="39"/>
      <c r="D2683" s="39"/>
      <c r="E2683" s="39" t="s">
        <v>2067</v>
      </c>
      <c r="F2683" s="40">
        <v>0</v>
      </c>
      <c r="G2683" s="39" t="s">
        <v>2068</v>
      </c>
      <c r="H2683" s="40">
        <v>0</v>
      </c>
      <c r="I2683" s="39" t="s">
        <v>2069</v>
      </c>
      <c r="J2683" s="40">
        <v>0</v>
      </c>
    </row>
    <row r="2684" spans="1:10">
      <c r="A2684" s="39"/>
      <c r="B2684" s="39"/>
      <c r="C2684" s="39"/>
      <c r="D2684" s="39"/>
      <c r="E2684" s="39" t="s">
        <v>2070</v>
      </c>
      <c r="F2684" s="40">
        <v>227.009952</v>
      </c>
      <c r="G2684" s="39"/>
      <c r="H2684" s="137" t="s">
        <v>2071</v>
      </c>
      <c r="I2684" s="137"/>
      <c r="J2684" s="40">
        <v>1102.82</v>
      </c>
    </row>
    <row r="2685" spans="1:10" ht="30" customHeight="1" thickBot="1">
      <c r="A2685" s="34"/>
      <c r="B2685" s="34"/>
      <c r="C2685" s="34"/>
      <c r="D2685" s="34"/>
      <c r="E2685" s="34"/>
      <c r="F2685" s="34"/>
      <c r="G2685" s="34" t="s">
        <v>2072</v>
      </c>
      <c r="H2685" s="36">
        <v>1</v>
      </c>
      <c r="I2685" s="34" t="s">
        <v>2073</v>
      </c>
      <c r="J2685" s="35">
        <v>1102.82</v>
      </c>
    </row>
    <row r="2686" spans="1:10" ht="0.95" customHeight="1" thickTop="1">
      <c r="A2686" s="15"/>
      <c r="B2686" s="15"/>
      <c r="C2686" s="15"/>
      <c r="D2686" s="15"/>
      <c r="E2686" s="15"/>
      <c r="F2686" s="15"/>
      <c r="G2686" s="15"/>
      <c r="H2686" s="15"/>
      <c r="I2686" s="15"/>
      <c r="J2686" s="15"/>
    </row>
    <row r="2687" spans="1:10" ht="18" customHeight="1">
      <c r="A2687" s="2" t="s">
        <v>3261</v>
      </c>
      <c r="B2687" s="4" t="s">
        <v>63</v>
      </c>
      <c r="C2687" s="2" t="s">
        <v>64</v>
      </c>
      <c r="D2687" s="2" t="s">
        <v>8</v>
      </c>
      <c r="E2687" s="134" t="s">
        <v>65</v>
      </c>
      <c r="F2687" s="134"/>
      <c r="G2687" s="3" t="s">
        <v>66</v>
      </c>
      <c r="H2687" s="4" t="s">
        <v>67</v>
      </c>
      <c r="I2687" s="4" t="s">
        <v>2063</v>
      </c>
      <c r="J2687" s="4" t="s">
        <v>69</v>
      </c>
    </row>
    <row r="2688" spans="1:10" ht="48" customHeight="1">
      <c r="A2688" s="9" t="s">
        <v>2064</v>
      </c>
      <c r="B2688" s="14" t="s">
        <v>1254</v>
      </c>
      <c r="C2688" s="9" t="s">
        <v>81</v>
      </c>
      <c r="D2688" s="9" t="s">
        <v>1255</v>
      </c>
      <c r="E2688" s="135" t="s">
        <v>219</v>
      </c>
      <c r="F2688" s="135"/>
      <c r="G2688" s="10" t="s">
        <v>76</v>
      </c>
      <c r="H2688" s="13">
        <v>1</v>
      </c>
      <c r="I2688" s="11">
        <v>785.8</v>
      </c>
      <c r="J2688" s="11">
        <v>785.8</v>
      </c>
    </row>
    <row r="2689" spans="1:10" ht="60" customHeight="1">
      <c r="A2689" s="16" t="s">
        <v>2075</v>
      </c>
      <c r="B2689" s="18" t="s">
        <v>3248</v>
      </c>
      <c r="C2689" s="16" t="s">
        <v>81</v>
      </c>
      <c r="D2689" s="16" t="s">
        <v>3249</v>
      </c>
      <c r="E2689" s="138" t="s">
        <v>2078</v>
      </c>
      <c r="F2689" s="138"/>
      <c r="G2689" s="17" t="s">
        <v>2079</v>
      </c>
      <c r="H2689" s="20">
        <v>7.9000000000000001E-2</v>
      </c>
      <c r="I2689" s="19">
        <v>159.85</v>
      </c>
      <c r="J2689" s="19">
        <v>12.62</v>
      </c>
    </row>
    <row r="2690" spans="1:10" ht="36" customHeight="1">
      <c r="A2690" s="16" t="s">
        <v>2075</v>
      </c>
      <c r="B2690" s="18" t="s">
        <v>3262</v>
      </c>
      <c r="C2690" s="16" t="s">
        <v>81</v>
      </c>
      <c r="D2690" s="16" t="s">
        <v>3263</v>
      </c>
      <c r="E2690" s="138" t="s">
        <v>89</v>
      </c>
      <c r="F2690" s="138"/>
      <c r="G2690" s="17" t="s">
        <v>154</v>
      </c>
      <c r="H2690" s="20">
        <v>0.80300000000000005</v>
      </c>
      <c r="I2690" s="19">
        <v>271.38</v>
      </c>
      <c r="J2690" s="19">
        <v>217.91</v>
      </c>
    </row>
    <row r="2691" spans="1:10" ht="24" customHeight="1">
      <c r="A2691" s="16" t="s">
        <v>2075</v>
      </c>
      <c r="B2691" s="18" t="s">
        <v>3041</v>
      </c>
      <c r="C2691" s="16" t="s">
        <v>81</v>
      </c>
      <c r="D2691" s="16" t="s">
        <v>3042</v>
      </c>
      <c r="E2691" s="138" t="s">
        <v>75</v>
      </c>
      <c r="F2691" s="138"/>
      <c r="G2691" s="17" t="s">
        <v>121</v>
      </c>
      <c r="H2691" s="20">
        <v>2.8149999999999999</v>
      </c>
      <c r="I2691" s="19">
        <v>13.04</v>
      </c>
      <c r="J2691" s="19">
        <v>36.700000000000003</v>
      </c>
    </row>
    <row r="2692" spans="1:10" ht="24" customHeight="1">
      <c r="A2692" s="16" t="s">
        <v>2075</v>
      </c>
      <c r="B2692" s="18" t="s">
        <v>3043</v>
      </c>
      <c r="C2692" s="16" t="s">
        <v>81</v>
      </c>
      <c r="D2692" s="16" t="s">
        <v>3044</v>
      </c>
      <c r="E2692" s="138" t="s">
        <v>75</v>
      </c>
      <c r="F2692" s="138"/>
      <c r="G2692" s="17" t="s">
        <v>121</v>
      </c>
      <c r="H2692" s="20">
        <v>9.1479999999999997</v>
      </c>
      <c r="I2692" s="19">
        <v>16.97</v>
      </c>
      <c r="J2692" s="19">
        <v>155.24</v>
      </c>
    </row>
    <row r="2693" spans="1:10" ht="24" customHeight="1">
      <c r="A2693" s="21" t="s">
        <v>2065</v>
      </c>
      <c r="B2693" s="23" t="s">
        <v>3264</v>
      </c>
      <c r="C2693" s="21" t="s">
        <v>81</v>
      </c>
      <c r="D2693" s="21" t="s">
        <v>3265</v>
      </c>
      <c r="E2693" s="136" t="s">
        <v>450</v>
      </c>
      <c r="F2693" s="136"/>
      <c r="G2693" s="22" t="s">
        <v>220</v>
      </c>
      <c r="H2693" s="25">
        <v>11</v>
      </c>
      <c r="I2693" s="24">
        <v>33.03</v>
      </c>
      <c r="J2693" s="24">
        <v>363.33</v>
      </c>
    </row>
    <row r="2694" spans="1:10">
      <c r="A2694" s="39"/>
      <c r="B2694" s="39"/>
      <c r="C2694" s="39"/>
      <c r="D2694" s="39"/>
      <c r="E2694" s="39" t="s">
        <v>2067</v>
      </c>
      <c r="F2694" s="40">
        <v>181.58</v>
      </c>
      <c r="G2694" s="39" t="s">
        <v>2068</v>
      </c>
      <c r="H2694" s="40">
        <v>0</v>
      </c>
      <c r="I2694" s="39" t="s">
        <v>2069</v>
      </c>
      <c r="J2694" s="40">
        <v>181.58</v>
      </c>
    </row>
    <row r="2695" spans="1:10">
      <c r="A2695" s="39"/>
      <c r="B2695" s="39"/>
      <c r="C2695" s="39"/>
      <c r="D2695" s="39"/>
      <c r="E2695" s="39" t="s">
        <v>2070</v>
      </c>
      <c r="F2695" s="40">
        <v>203.67936</v>
      </c>
      <c r="G2695" s="39"/>
      <c r="H2695" s="137" t="s">
        <v>2071</v>
      </c>
      <c r="I2695" s="137"/>
      <c r="J2695" s="40">
        <v>989.48</v>
      </c>
    </row>
    <row r="2696" spans="1:10" ht="30" customHeight="1" thickBot="1">
      <c r="A2696" s="34"/>
      <c r="B2696" s="34"/>
      <c r="C2696" s="34"/>
      <c r="D2696" s="34"/>
      <c r="E2696" s="34"/>
      <c r="F2696" s="34"/>
      <c r="G2696" s="34" t="s">
        <v>2072</v>
      </c>
      <c r="H2696" s="36">
        <v>1</v>
      </c>
      <c r="I2696" s="34" t="s">
        <v>2073</v>
      </c>
      <c r="J2696" s="35">
        <v>989.48</v>
      </c>
    </row>
    <row r="2697" spans="1:10" ht="0.95" customHeight="1" thickTop="1">
      <c r="A2697" s="15"/>
      <c r="B2697" s="15"/>
      <c r="C2697" s="15"/>
      <c r="D2697" s="15"/>
      <c r="E2697" s="15"/>
      <c r="F2697" s="15"/>
      <c r="G2697" s="15"/>
      <c r="H2697" s="15"/>
      <c r="I2697" s="15"/>
      <c r="J2697" s="15"/>
    </row>
    <row r="2698" spans="1:10" ht="18" customHeight="1">
      <c r="A2698" s="2"/>
      <c r="B2698" s="4" t="s">
        <v>63</v>
      </c>
      <c r="C2698" s="2" t="s">
        <v>64</v>
      </c>
      <c r="D2698" s="2" t="s">
        <v>8</v>
      </c>
      <c r="E2698" s="134" t="s">
        <v>65</v>
      </c>
      <c r="F2698" s="134"/>
      <c r="G2698" s="3" t="s">
        <v>66</v>
      </c>
      <c r="H2698" s="4" t="s">
        <v>67</v>
      </c>
      <c r="I2698" s="4" t="s">
        <v>2063</v>
      </c>
      <c r="J2698" s="4" t="s">
        <v>69</v>
      </c>
    </row>
    <row r="2699" spans="1:10" ht="48" customHeight="1">
      <c r="A2699" s="26" t="s">
        <v>2065</v>
      </c>
      <c r="B2699" s="28" t="s">
        <v>1575</v>
      </c>
      <c r="C2699" s="26" t="s">
        <v>81</v>
      </c>
      <c r="D2699" s="26" t="s">
        <v>1576</v>
      </c>
      <c r="E2699" s="139" t="s">
        <v>450</v>
      </c>
      <c r="F2699" s="139"/>
      <c r="G2699" s="27" t="s">
        <v>76</v>
      </c>
      <c r="H2699" s="31">
        <v>1</v>
      </c>
      <c r="I2699" s="29">
        <v>55.51</v>
      </c>
      <c r="J2699" s="29">
        <v>55.51</v>
      </c>
    </row>
    <row r="2700" spans="1:10">
      <c r="A2700" s="39"/>
      <c r="B2700" s="39"/>
      <c r="C2700" s="39"/>
      <c r="D2700" s="39"/>
      <c r="E2700" s="39" t="s">
        <v>2067</v>
      </c>
      <c r="F2700" s="40">
        <v>0</v>
      </c>
      <c r="G2700" s="39" t="s">
        <v>2068</v>
      </c>
      <c r="H2700" s="40">
        <v>0</v>
      </c>
      <c r="I2700" s="39" t="s">
        <v>2069</v>
      </c>
      <c r="J2700" s="40">
        <v>0</v>
      </c>
    </row>
    <row r="2701" spans="1:10">
      <c r="A2701" s="39"/>
      <c r="B2701" s="39"/>
      <c r="C2701" s="39"/>
      <c r="D2701" s="39"/>
      <c r="E2701" s="39" t="s">
        <v>2070</v>
      </c>
      <c r="F2701" s="40">
        <v>14.39</v>
      </c>
      <c r="G2701" s="39"/>
      <c r="H2701" s="137" t="s">
        <v>2071</v>
      </c>
      <c r="I2701" s="137"/>
      <c r="J2701" s="40">
        <v>69.900000000000006</v>
      </c>
    </row>
    <row r="2702" spans="1:10" ht="30" customHeight="1" thickBot="1">
      <c r="A2702" s="34"/>
      <c r="B2702" s="34"/>
      <c r="C2702" s="34"/>
      <c r="D2702" s="34"/>
      <c r="E2702" s="34"/>
      <c r="F2702" s="34"/>
      <c r="G2702" s="34" t="s">
        <v>2072</v>
      </c>
      <c r="H2702" s="36">
        <v>5</v>
      </c>
      <c r="I2702" s="34" t="s">
        <v>2073</v>
      </c>
      <c r="J2702" s="35">
        <v>349.5</v>
      </c>
    </row>
    <row r="2703" spans="1:10" ht="0.95" customHeight="1" thickTop="1">
      <c r="A2703" s="15"/>
      <c r="B2703" s="15"/>
      <c r="C2703" s="15"/>
      <c r="D2703" s="15"/>
      <c r="E2703" s="15"/>
      <c r="F2703" s="15"/>
      <c r="G2703" s="15"/>
      <c r="H2703" s="15"/>
      <c r="I2703" s="15"/>
      <c r="J2703" s="15"/>
    </row>
    <row r="2704" spans="1:10" ht="18" customHeight="1">
      <c r="A2704" s="2" t="s">
        <v>3266</v>
      </c>
      <c r="B2704" s="4" t="s">
        <v>63</v>
      </c>
      <c r="C2704" s="2" t="s">
        <v>64</v>
      </c>
      <c r="D2704" s="2" t="s">
        <v>8</v>
      </c>
      <c r="E2704" s="134" t="s">
        <v>65</v>
      </c>
      <c r="F2704" s="134"/>
      <c r="G2704" s="3" t="s">
        <v>66</v>
      </c>
      <c r="H2704" s="4" t="s">
        <v>67</v>
      </c>
      <c r="I2704" s="4" t="s">
        <v>2063</v>
      </c>
      <c r="J2704" s="4" t="s">
        <v>69</v>
      </c>
    </row>
    <row r="2705" spans="1:10" ht="24" customHeight="1">
      <c r="A2705" s="9" t="s">
        <v>2064</v>
      </c>
      <c r="B2705" s="14" t="s">
        <v>1532</v>
      </c>
      <c r="C2705" s="9" t="s">
        <v>81</v>
      </c>
      <c r="D2705" s="9" t="s">
        <v>1533</v>
      </c>
      <c r="E2705" s="135" t="s">
        <v>418</v>
      </c>
      <c r="F2705" s="135"/>
      <c r="G2705" s="10" t="s">
        <v>76</v>
      </c>
      <c r="H2705" s="13">
        <v>1</v>
      </c>
      <c r="I2705" s="11">
        <v>25.13</v>
      </c>
      <c r="J2705" s="11">
        <v>25.13</v>
      </c>
    </row>
    <row r="2706" spans="1:10" ht="36" customHeight="1">
      <c r="A2706" s="16" t="s">
        <v>2075</v>
      </c>
      <c r="B2706" s="18" t="s">
        <v>3267</v>
      </c>
      <c r="C2706" s="16" t="s">
        <v>81</v>
      </c>
      <c r="D2706" s="16" t="s">
        <v>3268</v>
      </c>
      <c r="E2706" s="138" t="s">
        <v>562</v>
      </c>
      <c r="F2706" s="138"/>
      <c r="G2706" s="17" t="s">
        <v>154</v>
      </c>
      <c r="H2706" s="20">
        <v>1.41E-2</v>
      </c>
      <c r="I2706" s="19">
        <v>133.26</v>
      </c>
      <c r="J2706" s="19">
        <v>1.87</v>
      </c>
    </row>
    <row r="2707" spans="1:10" ht="24" customHeight="1">
      <c r="A2707" s="16" t="s">
        <v>2075</v>
      </c>
      <c r="B2707" s="18" t="s">
        <v>2391</v>
      </c>
      <c r="C2707" s="16" t="s">
        <v>81</v>
      </c>
      <c r="D2707" s="16" t="s">
        <v>2392</v>
      </c>
      <c r="E2707" s="138" t="s">
        <v>75</v>
      </c>
      <c r="F2707" s="138"/>
      <c r="G2707" s="17" t="s">
        <v>121</v>
      </c>
      <c r="H2707" s="20">
        <v>0.16930000000000001</v>
      </c>
      <c r="I2707" s="19">
        <v>16.82</v>
      </c>
      <c r="J2707" s="19">
        <v>2.84</v>
      </c>
    </row>
    <row r="2708" spans="1:10" ht="24" customHeight="1">
      <c r="A2708" s="16" t="s">
        <v>2075</v>
      </c>
      <c r="B2708" s="18" t="s">
        <v>2361</v>
      </c>
      <c r="C2708" s="16" t="s">
        <v>81</v>
      </c>
      <c r="D2708" s="16" t="s">
        <v>2362</v>
      </c>
      <c r="E2708" s="138" t="s">
        <v>75</v>
      </c>
      <c r="F2708" s="138"/>
      <c r="G2708" s="17" t="s">
        <v>121</v>
      </c>
      <c r="H2708" s="20">
        <v>0.16930000000000001</v>
      </c>
      <c r="I2708" s="19">
        <v>12.94</v>
      </c>
      <c r="J2708" s="19">
        <v>2.19</v>
      </c>
    </row>
    <row r="2709" spans="1:10" ht="36" customHeight="1">
      <c r="A2709" s="21" t="s">
        <v>2065</v>
      </c>
      <c r="B2709" s="23" t="s">
        <v>3269</v>
      </c>
      <c r="C2709" s="21" t="s">
        <v>81</v>
      </c>
      <c r="D2709" s="21" t="s">
        <v>3270</v>
      </c>
      <c r="E2709" s="136" t="s">
        <v>450</v>
      </c>
      <c r="F2709" s="136"/>
      <c r="G2709" s="22" t="s">
        <v>76</v>
      </c>
      <c r="H2709" s="25">
        <v>1</v>
      </c>
      <c r="I2709" s="24">
        <v>18.23</v>
      </c>
      <c r="J2709" s="24">
        <v>18.23</v>
      </c>
    </row>
    <row r="2710" spans="1:10">
      <c r="A2710" s="39"/>
      <c r="B2710" s="39"/>
      <c r="C2710" s="39"/>
      <c r="D2710" s="39"/>
      <c r="E2710" s="39" t="s">
        <v>2067</v>
      </c>
      <c r="F2710" s="40">
        <v>4.58</v>
      </c>
      <c r="G2710" s="39" t="s">
        <v>2068</v>
      </c>
      <c r="H2710" s="40">
        <v>0</v>
      </c>
      <c r="I2710" s="39" t="s">
        <v>2069</v>
      </c>
      <c r="J2710" s="40">
        <v>4.58</v>
      </c>
    </row>
    <row r="2711" spans="1:10">
      <c r="A2711" s="39"/>
      <c r="B2711" s="39"/>
      <c r="C2711" s="39"/>
      <c r="D2711" s="39"/>
      <c r="E2711" s="39" t="s">
        <v>2070</v>
      </c>
      <c r="F2711" s="40">
        <v>6.5136960000000004</v>
      </c>
      <c r="G2711" s="39"/>
      <c r="H2711" s="137" t="s">
        <v>2071</v>
      </c>
      <c r="I2711" s="137"/>
      <c r="J2711" s="40">
        <v>31.64</v>
      </c>
    </row>
    <row r="2712" spans="1:10" ht="30" customHeight="1" thickBot="1">
      <c r="A2712" s="34"/>
      <c r="B2712" s="34"/>
      <c r="C2712" s="34"/>
      <c r="D2712" s="34"/>
      <c r="E2712" s="34"/>
      <c r="F2712" s="34"/>
      <c r="G2712" s="34" t="s">
        <v>2072</v>
      </c>
      <c r="H2712" s="36">
        <v>5</v>
      </c>
      <c r="I2712" s="34" t="s">
        <v>2073</v>
      </c>
      <c r="J2712" s="35">
        <v>158.19999999999999</v>
      </c>
    </row>
    <row r="2713" spans="1:10" ht="0.95" customHeight="1" thickTop="1">
      <c r="A2713" s="15"/>
      <c r="B2713" s="15"/>
      <c r="C2713" s="15"/>
      <c r="D2713" s="15"/>
      <c r="E2713" s="15"/>
      <c r="F2713" s="15"/>
      <c r="G2713" s="15"/>
      <c r="H2713" s="15"/>
      <c r="I2713" s="15"/>
      <c r="J2713" s="15"/>
    </row>
    <row r="2714" spans="1:10" ht="18" customHeight="1">
      <c r="A2714" s="2"/>
      <c r="B2714" s="4" t="s">
        <v>63</v>
      </c>
      <c r="C2714" s="2" t="s">
        <v>64</v>
      </c>
      <c r="D2714" s="2" t="s">
        <v>8</v>
      </c>
      <c r="E2714" s="134" t="s">
        <v>65</v>
      </c>
      <c r="F2714" s="134"/>
      <c r="G2714" s="3" t="s">
        <v>66</v>
      </c>
      <c r="H2714" s="4" t="s">
        <v>67</v>
      </c>
      <c r="I2714" s="4" t="s">
        <v>2063</v>
      </c>
      <c r="J2714" s="4" t="s">
        <v>69</v>
      </c>
    </row>
    <row r="2715" spans="1:10" ht="36" customHeight="1">
      <c r="A2715" s="26" t="s">
        <v>2065</v>
      </c>
      <c r="B2715" s="28" t="s">
        <v>80</v>
      </c>
      <c r="C2715" s="26" t="s">
        <v>81</v>
      </c>
      <c r="D2715" s="26" t="s">
        <v>82</v>
      </c>
      <c r="E2715" s="139" t="s">
        <v>83</v>
      </c>
      <c r="F2715" s="139"/>
      <c r="G2715" s="27" t="s">
        <v>76</v>
      </c>
      <c r="H2715" s="31">
        <v>1</v>
      </c>
      <c r="I2715" s="29">
        <v>88959.31</v>
      </c>
      <c r="J2715" s="29">
        <v>88959.31</v>
      </c>
    </row>
    <row r="2716" spans="1:10">
      <c r="A2716" s="39"/>
      <c r="B2716" s="39"/>
      <c r="C2716" s="39"/>
      <c r="D2716" s="39"/>
      <c r="E2716" s="39" t="s">
        <v>2067</v>
      </c>
      <c r="F2716" s="40">
        <v>0</v>
      </c>
      <c r="G2716" s="39" t="s">
        <v>2068</v>
      </c>
      <c r="H2716" s="40">
        <v>0</v>
      </c>
      <c r="I2716" s="39" t="s">
        <v>2069</v>
      </c>
      <c r="J2716" s="40">
        <v>0</v>
      </c>
    </row>
    <row r="2717" spans="1:10">
      <c r="A2717" s="39"/>
      <c r="B2717" s="39"/>
      <c r="C2717" s="39"/>
      <c r="D2717" s="39"/>
      <c r="E2717" s="39" t="s">
        <v>2070</v>
      </c>
      <c r="F2717" s="40">
        <v>13041.43</v>
      </c>
      <c r="G2717" s="39"/>
      <c r="H2717" s="137" t="s">
        <v>2071</v>
      </c>
      <c r="I2717" s="137"/>
      <c r="J2717" s="40">
        <v>102000.74</v>
      </c>
    </row>
    <row r="2718" spans="1:10" ht="30" customHeight="1" thickBot="1">
      <c r="A2718" s="34"/>
      <c r="B2718" s="34"/>
      <c r="C2718" s="34"/>
      <c r="D2718" s="34"/>
      <c r="E2718" s="34"/>
      <c r="F2718" s="34"/>
      <c r="G2718" s="34" t="s">
        <v>2072</v>
      </c>
      <c r="H2718" s="36">
        <v>1</v>
      </c>
      <c r="I2718" s="34" t="s">
        <v>2073</v>
      </c>
      <c r="J2718" s="35">
        <v>102000.74</v>
      </c>
    </row>
    <row r="2719" spans="1:10" ht="0.95" customHeight="1" thickTop="1">
      <c r="A2719" s="15"/>
      <c r="B2719" s="15"/>
      <c r="C2719" s="15"/>
      <c r="D2719" s="15"/>
      <c r="E2719" s="15"/>
      <c r="F2719" s="15"/>
      <c r="G2719" s="15"/>
      <c r="H2719" s="15"/>
      <c r="I2719" s="15"/>
      <c r="J2719" s="15"/>
    </row>
    <row r="2720" spans="1:10" ht="18" customHeight="1">
      <c r="A2720" s="2" t="s">
        <v>3271</v>
      </c>
      <c r="B2720" s="4" t="s">
        <v>63</v>
      </c>
      <c r="C2720" s="2" t="s">
        <v>64</v>
      </c>
      <c r="D2720" s="2" t="s">
        <v>8</v>
      </c>
      <c r="E2720" s="134" t="s">
        <v>65</v>
      </c>
      <c r="F2720" s="134"/>
      <c r="G2720" s="3" t="s">
        <v>66</v>
      </c>
      <c r="H2720" s="4" t="s">
        <v>67</v>
      </c>
      <c r="I2720" s="4" t="s">
        <v>2063</v>
      </c>
      <c r="J2720" s="4" t="s">
        <v>69</v>
      </c>
    </row>
    <row r="2721" spans="1:10" ht="24" customHeight="1">
      <c r="A2721" s="9" t="s">
        <v>2064</v>
      </c>
      <c r="B2721" s="14" t="s">
        <v>732</v>
      </c>
      <c r="C2721" s="9" t="s">
        <v>188</v>
      </c>
      <c r="D2721" s="9" t="s">
        <v>733</v>
      </c>
      <c r="E2721" s="135" t="s">
        <v>330</v>
      </c>
      <c r="F2721" s="135"/>
      <c r="G2721" s="10" t="s">
        <v>191</v>
      </c>
      <c r="H2721" s="13">
        <v>1</v>
      </c>
      <c r="I2721" s="11">
        <v>981.1</v>
      </c>
      <c r="J2721" s="11">
        <v>981.1</v>
      </c>
    </row>
    <row r="2722" spans="1:10" ht="36" customHeight="1">
      <c r="A2722" s="16" t="s">
        <v>2075</v>
      </c>
      <c r="B2722" s="18" t="s">
        <v>2838</v>
      </c>
      <c r="C2722" s="16" t="s">
        <v>188</v>
      </c>
      <c r="D2722" s="16" t="s">
        <v>2839</v>
      </c>
      <c r="E2722" s="138" t="s">
        <v>2840</v>
      </c>
      <c r="F2722" s="138"/>
      <c r="G2722" s="17" t="s">
        <v>2385</v>
      </c>
      <c r="H2722" s="20">
        <v>15.85</v>
      </c>
      <c r="I2722" s="19">
        <v>12.16</v>
      </c>
      <c r="J2722" s="19">
        <v>192.73</v>
      </c>
    </row>
    <row r="2723" spans="1:10" ht="24" customHeight="1">
      <c r="A2723" s="16" t="s">
        <v>2075</v>
      </c>
      <c r="B2723" s="18" t="s">
        <v>2914</v>
      </c>
      <c r="C2723" s="16" t="s">
        <v>188</v>
      </c>
      <c r="D2723" s="16" t="s">
        <v>2915</v>
      </c>
      <c r="E2723" s="138" t="s">
        <v>2916</v>
      </c>
      <c r="F2723" s="138"/>
      <c r="G2723" s="17" t="s">
        <v>154</v>
      </c>
      <c r="H2723" s="20">
        <v>0.317</v>
      </c>
      <c r="I2723" s="19">
        <v>389.11</v>
      </c>
      <c r="J2723" s="19">
        <v>123.34</v>
      </c>
    </row>
    <row r="2724" spans="1:10" ht="36" customHeight="1">
      <c r="A2724" s="16" t="s">
        <v>2075</v>
      </c>
      <c r="B2724" s="18" t="s">
        <v>2929</v>
      </c>
      <c r="C2724" s="16" t="s">
        <v>188</v>
      </c>
      <c r="D2724" s="16" t="s">
        <v>2930</v>
      </c>
      <c r="E2724" s="138" t="s">
        <v>2834</v>
      </c>
      <c r="F2724" s="138"/>
      <c r="G2724" s="17" t="s">
        <v>90</v>
      </c>
      <c r="H2724" s="20">
        <v>3.8</v>
      </c>
      <c r="I2724" s="19">
        <v>123.3</v>
      </c>
      <c r="J2724" s="19">
        <v>468.54</v>
      </c>
    </row>
    <row r="2725" spans="1:10" ht="24" customHeight="1">
      <c r="A2725" s="16" t="s">
        <v>2075</v>
      </c>
      <c r="B2725" s="18" t="s">
        <v>2843</v>
      </c>
      <c r="C2725" s="16" t="s">
        <v>188</v>
      </c>
      <c r="D2725" s="16" t="s">
        <v>2844</v>
      </c>
      <c r="E2725" s="138" t="s">
        <v>2837</v>
      </c>
      <c r="F2725" s="138"/>
      <c r="G2725" s="17" t="s">
        <v>154</v>
      </c>
      <c r="H2725" s="20">
        <v>7.8100000000000003E-2</v>
      </c>
      <c r="I2725" s="19">
        <v>369.17</v>
      </c>
      <c r="J2725" s="19">
        <v>28.83</v>
      </c>
    </row>
    <row r="2726" spans="1:10" ht="24" customHeight="1">
      <c r="A2726" s="16" t="s">
        <v>2075</v>
      </c>
      <c r="B2726" s="18" t="s">
        <v>3182</v>
      </c>
      <c r="C2726" s="16" t="s">
        <v>188</v>
      </c>
      <c r="D2726" s="16" t="s">
        <v>3183</v>
      </c>
      <c r="E2726" s="138" t="s">
        <v>2921</v>
      </c>
      <c r="F2726" s="138"/>
      <c r="G2726" s="17" t="s">
        <v>90</v>
      </c>
      <c r="H2726" s="20">
        <v>1.1000000000000001</v>
      </c>
      <c r="I2726" s="19">
        <v>56.5</v>
      </c>
      <c r="J2726" s="19">
        <v>62.15</v>
      </c>
    </row>
    <row r="2727" spans="1:10" ht="36" customHeight="1">
      <c r="A2727" s="16" t="s">
        <v>2075</v>
      </c>
      <c r="B2727" s="18" t="s">
        <v>2857</v>
      </c>
      <c r="C2727" s="16" t="s">
        <v>188</v>
      </c>
      <c r="D2727" s="16" t="s">
        <v>2858</v>
      </c>
      <c r="E2727" s="138" t="s">
        <v>2859</v>
      </c>
      <c r="F2727" s="138"/>
      <c r="G2727" s="17" t="s">
        <v>90</v>
      </c>
      <c r="H2727" s="20">
        <v>3.77</v>
      </c>
      <c r="I2727" s="19">
        <v>23.48</v>
      </c>
      <c r="J2727" s="19">
        <v>88.51</v>
      </c>
    </row>
    <row r="2728" spans="1:10" ht="24" customHeight="1">
      <c r="A2728" s="16" t="s">
        <v>2075</v>
      </c>
      <c r="B2728" s="18" t="s">
        <v>2841</v>
      </c>
      <c r="C2728" s="16" t="s">
        <v>188</v>
      </c>
      <c r="D2728" s="16" t="s">
        <v>2842</v>
      </c>
      <c r="E2728" s="138" t="s">
        <v>863</v>
      </c>
      <c r="F2728" s="138"/>
      <c r="G2728" s="17" t="s">
        <v>90</v>
      </c>
      <c r="H2728" s="20">
        <v>3.77</v>
      </c>
      <c r="I2728" s="19">
        <v>4.51</v>
      </c>
      <c r="J2728" s="19">
        <v>17</v>
      </c>
    </row>
    <row r="2729" spans="1:10">
      <c r="A2729" s="39"/>
      <c r="B2729" s="39"/>
      <c r="C2729" s="39"/>
      <c r="D2729" s="39"/>
      <c r="E2729" s="39" t="s">
        <v>2067</v>
      </c>
      <c r="F2729" s="40">
        <v>345.7</v>
      </c>
      <c r="G2729" s="39" t="s">
        <v>2068</v>
      </c>
      <c r="H2729" s="40">
        <v>0</v>
      </c>
      <c r="I2729" s="39" t="s">
        <v>2069</v>
      </c>
      <c r="J2729" s="40">
        <v>345.7</v>
      </c>
    </row>
    <row r="2730" spans="1:10">
      <c r="A2730" s="39"/>
      <c r="B2730" s="39"/>
      <c r="C2730" s="39"/>
      <c r="D2730" s="39"/>
      <c r="E2730" s="39" t="s">
        <v>2070</v>
      </c>
      <c r="F2730" s="40">
        <v>254.30112</v>
      </c>
      <c r="G2730" s="39"/>
      <c r="H2730" s="137" t="s">
        <v>2071</v>
      </c>
      <c r="I2730" s="137"/>
      <c r="J2730" s="40">
        <v>1235.4000000000001</v>
      </c>
    </row>
    <row r="2731" spans="1:10" ht="30" customHeight="1" thickBot="1">
      <c r="A2731" s="34"/>
      <c r="B2731" s="34"/>
      <c r="C2731" s="34"/>
      <c r="D2731" s="34"/>
      <c r="E2731" s="34"/>
      <c r="F2731" s="34"/>
      <c r="G2731" s="34" t="s">
        <v>2072</v>
      </c>
      <c r="H2731" s="36">
        <v>4</v>
      </c>
      <c r="I2731" s="34" t="s">
        <v>2073</v>
      </c>
      <c r="J2731" s="35">
        <v>4941.6000000000004</v>
      </c>
    </row>
    <row r="2732" spans="1:10" ht="0.95" customHeight="1" thickTop="1">
      <c r="A2732" s="15"/>
      <c r="B2732" s="15"/>
      <c r="C2732" s="15"/>
      <c r="D2732" s="15"/>
      <c r="E2732" s="15"/>
      <c r="F2732" s="15"/>
      <c r="G2732" s="15"/>
      <c r="H2732" s="15"/>
      <c r="I2732" s="15"/>
      <c r="J2732" s="15"/>
    </row>
    <row r="2733" spans="1:10" ht="18" customHeight="1">
      <c r="A2733" s="2" t="s">
        <v>3272</v>
      </c>
      <c r="B2733" s="4" t="s">
        <v>63</v>
      </c>
      <c r="C2733" s="2" t="s">
        <v>64</v>
      </c>
      <c r="D2733" s="2" t="s">
        <v>8</v>
      </c>
      <c r="E2733" s="134" t="s">
        <v>65</v>
      </c>
      <c r="F2733" s="134"/>
      <c r="G2733" s="3" t="s">
        <v>66</v>
      </c>
      <c r="H2733" s="4" t="s">
        <v>67</v>
      </c>
      <c r="I2733" s="4" t="s">
        <v>2063</v>
      </c>
      <c r="J2733" s="4" t="s">
        <v>69</v>
      </c>
    </row>
    <row r="2734" spans="1:10" ht="36" customHeight="1">
      <c r="A2734" s="9" t="s">
        <v>2064</v>
      </c>
      <c r="B2734" s="14" t="s">
        <v>1904</v>
      </c>
      <c r="C2734" s="9" t="s">
        <v>81</v>
      </c>
      <c r="D2734" s="9" t="s">
        <v>1905</v>
      </c>
      <c r="E2734" s="135" t="s">
        <v>418</v>
      </c>
      <c r="F2734" s="135"/>
      <c r="G2734" s="10" t="s">
        <v>76</v>
      </c>
      <c r="H2734" s="13">
        <v>1</v>
      </c>
      <c r="I2734" s="11">
        <v>42.64</v>
      </c>
      <c r="J2734" s="11">
        <v>42.64</v>
      </c>
    </row>
    <row r="2735" spans="1:10" ht="24" customHeight="1">
      <c r="A2735" s="16" t="s">
        <v>2075</v>
      </c>
      <c r="B2735" s="18" t="s">
        <v>3041</v>
      </c>
      <c r="C2735" s="16" t="s">
        <v>81</v>
      </c>
      <c r="D2735" s="16" t="s">
        <v>3042</v>
      </c>
      <c r="E2735" s="138" t="s">
        <v>75</v>
      </c>
      <c r="F2735" s="138"/>
      <c r="G2735" s="17" t="s">
        <v>121</v>
      </c>
      <c r="H2735" s="20">
        <v>1.4036999999999999</v>
      </c>
      <c r="I2735" s="19">
        <v>13.04</v>
      </c>
      <c r="J2735" s="19">
        <v>18.3</v>
      </c>
    </row>
    <row r="2736" spans="1:10" ht="24" customHeight="1">
      <c r="A2736" s="16" t="s">
        <v>2075</v>
      </c>
      <c r="B2736" s="18" t="s">
        <v>3043</v>
      </c>
      <c r="C2736" s="16" t="s">
        <v>81</v>
      </c>
      <c r="D2736" s="16" t="s">
        <v>3044</v>
      </c>
      <c r="E2736" s="138" t="s">
        <v>75</v>
      </c>
      <c r="F2736" s="138"/>
      <c r="G2736" s="17" t="s">
        <v>121</v>
      </c>
      <c r="H2736" s="20">
        <v>1.4036999999999999</v>
      </c>
      <c r="I2736" s="19">
        <v>16.97</v>
      </c>
      <c r="J2736" s="19">
        <v>23.82</v>
      </c>
    </row>
    <row r="2737" spans="1:10" ht="36" customHeight="1">
      <c r="A2737" s="21" t="s">
        <v>2065</v>
      </c>
      <c r="B2737" s="23" t="s">
        <v>2566</v>
      </c>
      <c r="C2737" s="21" t="s">
        <v>81</v>
      </c>
      <c r="D2737" s="21" t="s">
        <v>2567</v>
      </c>
      <c r="E2737" s="136" t="s">
        <v>450</v>
      </c>
      <c r="F2737" s="136"/>
      <c r="G2737" s="22" t="s">
        <v>76</v>
      </c>
      <c r="H2737" s="25">
        <v>4</v>
      </c>
      <c r="I2737" s="24">
        <v>0.13</v>
      </c>
      <c r="J2737" s="24">
        <v>0.52</v>
      </c>
    </row>
    <row r="2738" spans="1:10">
      <c r="A2738" s="39"/>
      <c r="B2738" s="39"/>
      <c r="C2738" s="39"/>
      <c r="D2738" s="39"/>
      <c r="E2738" s="39" t="s">
        <v>2067</v>
      </c>
      <c r="F2738" s="40">
        <v>31.64</v>
      </c>
      <c r="G2738" s="39" t="s">
        <v>2068</v>
      </c>
      <c r="H2738" s="40">
        <v>0</v>
      </c>
      <c r="I2738" s="39" t="s">
        <v>2069</v>
      </c>
      <c r="J2738" s="40">
        <v>31.64</v>
      </c>
    </row>
    <row r="2739" spans="1:10">
      <c r="A2739" s="39"/>
      <c r="B2739" s="39"/>
      <c r="C2739" s="39"/>
      <c r="D2739" s="39"/>
      <c r="E2739" s="39" t="s">
        <v>2070</v>
      </c>
      <c r="F2739" s="40">
        <v>11.052288000000001</v>
      </c>
      <c r="G2739" s="39"/>
      <c r="H2739" s="137" t="s">
        <v>2071</v>
      </c>
      <c r="I2739" s="137"/>
      <c r="J2739" s="40">
        <v>53.69</v>
      </c>
    </row>
    <row r="2740" spans="1:10" ht="30" customHeight="1" thickBot="1">
      <c r="A2740" s="34"/>
      <c r="B2740" s="34"/>
      <c r="C2740" s="34"/>
      <c r="D2740" s="34"/>
      <c r="E2740" s="34"/>
      <c r="F2740" s="34"/>
      <c r="G2740" s="34" t="s">
        <v>2072</v>
      </c>
      <c r="H2740" s="36">
        <v>1</v>
      </c>
      <c r="I2740" s="34" t="s">
        <v>2073</v>
      </c>
      <c r="J2740" s="35">
        <v>53.69</v>
      </c>
    </row>
    <row r="2741" spans="1:10" ht="0.95" customHeight="1" thickTop="1">
      <c r="A2741" s="15"/>
      <c r="B2741" s="15"/>
      <c r="C2741" s="15"/>
      <c r="D2741" s="15"/>
      <c r="E2741" s="15"/>
      <c r="F2741" s="15"/>
      <c r="G2741" s="15"/>
      <c r="H2741" s="15"/>
      <c r="I2741" s="15"/>
      <c r="J2741" s="15"/>
    </row>
    <row r="2742" spans="1:10" ht="18" customHeight="1">
      <c r="A2742" s="2"/>
      <c r="B2742" s="4" t="s">
        <v>63</v>
      </c>
      <c r="C2742" s="2" t="s">
        <v>64</v>
      </c>
      <c r="D2742" s="2" t="s">
        <v>8</v>
      </c>
      <c r="E2742" s="134" t="s">
        <v>65</v>
      </c>
      <c r="F2742" s="134"/>
      <c r="G2742" s="3" t="s">
        <v>66</v>
      </c>
      <c r="H2742" s="4" t="s">
        <v>67</v>
      </c>
      <c r="I2742" s="4" t="s">
        <v>2063</v>
      </c>
      <c r="J2742" s="4" t="s">
        <v>69</v>
      </c>
    </row>
    <row r="2743" spans="1:10" ht="36" customHeight="1">
      <c r="A2743" s="26" t="s">
        <v>2065</v>
      </c>
      <c r="B2743" s="28" t="s">
        <v>1537</v>
      </c>
      <c r="C2743" s="26" t="s">
        <v>81</v>
      </c>
      <c r="D2743" s="26" t="s">
        <v>1538</v>
      </c>
      <c r="E2743" s="139" t="s">
        <v>450</v>
      </c>
      <c r="F2743" s="139"/>
      <c r="G2743" s="27" t="s">
        <v>76</v>
      </c>
      <c r="H2743" s="31">
        <v>1</v>
      </c>
      <c r="I2743" s="29">
        <v>323.3</v>
      </c>
      <c r="J2743" s="29">
        <v>323.3</v>
      </c>
    </row>
    <row r="2744" spans="1:10">
      <c r="A2744" s="39"/>
      <c r="B2744" s="39"/>
      <c r="C2744" s="39"/>
      <c r="D2744" s="39"/>
      <c r="E2744" s="39" t="s">
        <v>2067</v>
      </c>
      <c r="F2744" s="40">
        <v>0</v>
      </c>
      <c r="G2744" s="39" t="s">
        <v>2068</v>
      </c>
      <c r="H2744" s="40">
        <v>0</v>
      </c>
      <c r="I2744" s="39" t="s">
        <v>2069</v>
      </c>
      <c r="J2744" s="40">
        <v>0</v>
      </c>
    </row>
    <row r="2745" spans="1:10">
      <c r="A2745" s="39"/>
      <c r="B2745" s="39"/>
      <c r="C2745" s="39"/>
      <c r="D2745" s="39"/>
      <c r="E2745" s="39" t="s">
        <v>2070</v>
      </c>
      <c r="F2745" s="40">
        <v>83.8</v>
      </c>
      <c r="G2745" s="39"/>
      <c r="H2745" s="137" t="s">
        <v>2071</v>
      </c>
      <c r="I2745" s="137"/>
      <c r="J2745" s="40">
        <v>407.1</v>
      </c>
    </row>
    <row r="2746" spans="1:10" ht="30" customHeight="1" thickBot="1">
      <c r="A2746" s="34"/>
      <c r="B2746" s="34"/>
      <c r="C2746" s="34"/>
      <c r="D2746" s="34"/>
      <c r="E2746" s="34"/>
      <c r="F2746" s="34"/>
      <c r="G2746" s="34" t="s">
        <v>2072</v>
      </c>
      <c r="H2746" s="36">
        <v>1</v>
      </c>
      <c r="I2746" s="34" t="s">
        <v>2073</v>
      </c>
      <c r="J2746" s="35">
        <v>407.1</v>
      </c>
    </row>
    <row r="2747" spans="1:10" ht="0.95" customHeight="1" thickTop="1">
      <c r="A2747" s="15"/>
      <c r="B2747" s="15"/>
      <c r="C2747" s="15"/>
      <c r="D2747" s="15"/>
      <c r="E2747" s="15"/>
      <c r="F2747" s="15"/>
      <c r="G2747" s="15"/>
      <c r="H2747" s="15"/>
      <c r="I2747" s="15"/>
      <c r="J2747" s="15"/>
    </row>
    <row r="2748" spans="1:10" ht="18" customHeight="1">
      <c r="A2748" s="2" t="s">
        <v>3273</v>
      </c>
      <c r="B2748" s="4" t="s">
        <v>63</v>
      </c>
      <c r="C2748" s="2" t="s">
        <v>64</v>
      </c>
      <c r="D2748" s="2" t="s">
        <v>8</v>
      </c>
      <c r="E2748" s="134" t="s">
        <v>65</v>
      </c>
      <c r="F2748" s="134"/>
      <c r="G2748" s="3" t="s">
        <v>66</v>
      </c>
      <c r="H2748" s="4" t="s">
        <v>67</v>
      </c>
      <c r="I2748" s="4" t="s">
        <v>2063</v>
      </c>
      <c r="J2748" s="4" t="s">
        <v>69</v>
      </c>
    </row>
    <row r="2749" spans="1:10" ht="24" customHeight="1">
      <c r="A2749" s="9" t="s">
        <v>2064</v>
      </c>
      <c r="B2749" s="14" t="s">
        <v>1290</v>
      </c>
      <c r="C2749" s="9" t="s">
        <v>188</v>
      </c>
      <c r="D2749" s="9" t="s">
        <v>1291</v>
      </c>
      <c r="E2749" s="135" t="s">
        <v>1292</v>
      </c>
      <c r="F2749" s="135"/>
      <c r="G2749" s="10" t="s">
        <v>191</v>
      </c>
      <c r="H2749" s="13">
        <v>1</v>
      </c>
      <c r="I2749" s="11">
        <v>88.66</v>
      </c>
      <c r="J2749" s="11">
        <v>88.66</v>
      </c>
    </row>
    <row r="2750" spans="1:10" ht="24" customHeight="1">
      <c r="A2750" s="16" t="s">
        <v>2075</v>
      </c>
      <c r="B2750" s="18" t="s">
        <v>2308</v>
      </c>
      <c r="C2750" s="16" t="s">
        <v>188</v>
      </c>
      <c r="D2750" s="16" t="s">
        <v>2309</v>
      </c>
      <c r="E2750" s="138" t="s">
        <v>2306</v>
      </c>
      <c r="F2750" s="138"/>
      <c r="G2750" s="17" t="s">
        <v>2307</v>
      </c>
      <c r="H2750" s="20">
        <v>0.3</v>
      </c>
      <c r="I2750" s="19">
        <v>2.73</v>
      </c>
      <c r="J2750" s="19">
        <v>0.81</v>
      </c>
    </row>
    <row r="2751" spans="1:10" ht="24" customHeight="1">
      <c r="A2751" s="16" t="s">
        <v>2075</v>
      </c>
      <c r="B2751" s="18" t="s">
        <v>2823</v>
      </c>
      <c r="C2751" s="16" t="s">
        <v>188</v>
      </c>
      <c r="D2751" s="16" t="s">
        <v>2824</v>
      </c>
      <c r="E2751" s="138" t="s">
        <v>2306</v>
      </c>
      <c r="F2751" s="138"/>
      <c r="G2751" s="17" t="s">
        <v>2307</v>
      </c>
      <c r="H2751" s="20">
        <v>0.5</v>
      </c>
      <c r="I2751" s="19">
        <v>2.65</v>
      </c>
      <c r="J2751" s="19">
        <v>1.32</v>
      </c>
    </row>
    <row r="2752" spans="1:10" ht="24" customHeight="1">
      <c r="A2752" s="21" t="s">
        <v>2065</v>
      </c>
      <c r="B2752" s="23" t="s">
        <v>3274</v>
      </c>
      <c r="C2752" s="21" t="s">
        <v>188</v>
      </c>
      <c r="D2752" s="21" t="s">
        <v>3275</v>
      </c>
      <c r="E2752" s="136" t="s">
        <v>450</v>
      </c>
      <c r="F2752" s="136"/>
      <c r="G2752" s="22" t="s">
        <v>191</v>
      </c>
      <c r="H2752" s="25">
        <v>2</v>
      </c>
      <c r="I2752" s="24">
        <v>0.55000000000000004</v>
      </c>
      <c r="J2752" s="24">
        <v>1.1000000000000001</v>
      </c>
    </row>
    <row r="2753" spans="1:10" ht="48" customHeight="1">
      <c r="A2753" s="21" t="s">
        <v>2065</v>
      </c>
      <c r="B2753" s="23" t="s">
        <v>3276</v>
      </c>
      <c r="C2753" s="21" t="s">
        <v>188</v>
      </c>
      <c r="D2753" s="21" t="s">
        <v>3277</v>
      </c>
      <c r="E2753" s="136" t="s">
        <v>450</v>
      </c>
      <c r="F2753" s="136"/>
      <c r="G2753" s="22" t="s">
        <v>191</v>
      </c>
      <c r="H2753" s="25">
        <v>1</v>
      </c>
      <c r="I2753" s="24">
        <v>76.239999999999995</v>
      </c>
      <c r="J2753" s="24">
        <v>76.239999999999995</v>
      </c>
    </row>
    <row r="2754" spans="1:10" ht="24" customHeight="1">
      <c r="A2754" s="21" t="s">
        <v>2065</v>
      </c>
      <c r="B2754" s="23" t="s">
        <v>2829</v>
      </c>
      <c r="C2754" s="21" t="s">
        <v>81</v>
      </c>
      <c r="D2754" s="21" t="s">
        <v>2830</v>
      </c>
      <c r="E2754" s="136" t="s">
        <v>2318</v>
      </c>
      <c r="F2754" s="136"/>
      <c r="G2754" s="22" t="s">
        <v>121</v>
      </c>
      <c r="H2754" s="25">
        <v>0.5</v>
      </c>
      <c r="I2754" s="24">
        <v>12.9</v>
      </c>
      <c r="J2754" s="24">
        <v>6.45</v>
      </c>
    </row>
    <row r="2755" spans="1:10" ht="24" customHeight="1">
      <c r="A2755" s="21" t="s">
        <v>2065</v>
      </c>
      <c r="B2755" s="23" t="s">
        <v>2321</v>
      </c>
      <c r="C2755" s="21" t="s">
        <v>81</v>
      </c>
      <c r="D2755" s="21" t="s">
        <v>2322</v>
      </c>
      <c r="E2755" s="136" t="s">
        <v>2318</v>
      </c>
      <c r="F2755" s="136"/>
      <c r="G2755" s="22" t="s">
        <v>121</v>
      </c>
      <c r="H2755" s="25">
        <v>0.3</v>
      </c>
      <c r="I2755" s="24">
        <v>9.16</v>
      </c>
      <c r="J2755" s="24">
        <v>2.74</v>
      </c>
    </row>
    <row r="2756" spans="1:10">
      <c r="A2756" s="39"/>
      <c r="B2756" s="39"/>
      <c r="C2756" s="39"/>
      <c r="D2756" s="39"/>
      <c r="E2756" s="39" t="s">
        <v>2067</v>
      </c>
      <c r="F2756" s="40">
        <v>9.19</v>
      </c>
      <c r="G2756" s="39" t="s">
        <v>2068</v>
      </c>
      <c r="H2756" s="40">
        <v>0</v>
      </c>
      <c r="I2756" s="39" t="s">
        <v>2069</v>
      </c>
      <c r="J2756" s="40">
        <v>9.19</v>
      </c>
    </row>
    <row r="2757" spans="1:10">
      <c r="A2757" s="39"/>
      <c r="B2757" s="39"/>
      <c r="C2757" s="39"/>
      <c r="D2757" s="39"/>
      <c r="E2757" s="39" t="s">
        <v>2070</v>
      </c>
      <c r="F2757" s="40">
        <v>22.980671999999998</v>
      </c>
      <c r="G2757" s="39"/>
      <c r="H2757" s="137" t="s">
        <v>2071</v>
      </c>
      <c r="I2757" s="137"/>
      <c r="J2757" s="40">
        <v>111.64</v>
      </c>
    </row>
    <row r="2758" spans="1:10" ht="30" customHeight="1" thickBot="1">
      <c r="A2758" s="34"/>
      <c r="B2758" s="34"/>
      <c r="C2758" s="34"/>
      <c r="D2758" s="34"/>
      <c r="E2758" s="34"/>
      <c r="F2758" s="34"/>
      <c r="G2758" s="34" t="s">
        <v>2072</v>
      </c>
      <c r="H2758" s="36">
        <v>8</v>
      </c>
      <c r="I2758" s="34" t="s">
        <v>2073</v>
      </c>
      <c r="J2758" s="35">
        <v>893.12</v>
      </c>
    </row>
    <row r="2759" spans="1:10" ht="0.95" customHeight="1" thickTop="1">
      <c r="A2759" s="15"/>
      <c r="B2759" s="15"/>
      <c r="C2759" s="15"/>
      <c r="D2759" s="15"/>
      <c r="E2759" s="15"/>
      <c r="F2759" s="15"/>
      <c r="G2759" s="15"/>
      <c r="H2759" s="15"/>
      <c r="I2759" s="15"/>
      <c r="J2759" s="15"/>
    </row>
    <row r="2760" spans="1:10" ht="18" customHeight="1">
      <c r="A2760" s="2" t="s">
        <v>3278</v>
      </c>
      <c r="B2760" s="4" t="s">
        <v>63</v>
      </c>
      <c r="C2760" s="2" t="s">
        <v>64</v>
      </c>
      <c r="D2760" s="2" t="s">
        <v>8</v>
      </c>
      <c r="E2760" s="134" t="s">
        <v>65</v>
      </c>
      <c r="F2760" s="134"/>
      <c r="G2760" s="3" t="s">
        <v>66</v>
      </c>
      <c r="H2760" s="4" t="s">
        <v>67</v>
      </c>
      <c r="I2760" s="4" t="s">
        <v>2063</v>
      </c>
      <c r="J2760" s="4" t="s">
        <v>69</v>
      </c>
    </row>
    <row r="2761" spans="1:10" ht="24" customHeight="1">
      <c r="A2761" s="9" t="s">
        <v>2064</v>
      </c>
      <c r="B2761" s="14" t="s">
        <v>1000</v>
      </c>
      <c r="C2761" s="9" t="s">
        <v>188</v>
      </c>
      <c r="D2761" s="9" t="s">
        <v>1001</v>
      </c>
      <c r="E2761" s="135" t="s">
        <v>863</v>
      </c>
      <c r="F2761" s="135"/>
      <c r="G2761" s="10" t="s">
        <v>191</v>
      </c>
      <c r="H2761" s="13">
        <v>1</v>
      </c>
      <c r="I2761" s="11">
        <v>1758.78</v>
      </c>
      <c r="J2761" s="11">
        <v>1758.78</v>
      </c>
    </row>
    <row r="2762" spans="1:10" ht="24" customHeight="1">
      <c r="A2762" s="16" t="s">
        <v>2075</v>
      </c>
      <c r="B2762" s="18" t="s">
        <v>2308</v>
      </c>
      <c r="C2762" s="16" t="s">
        <v>188</v>
      </c>
      <c r="D2762" s="16" t="s">
        <v>2309</v>
      </c>
      <c r="E2762" s="138" t="s">
        <v>2306</v>
      </c>
      <c r="F2762" s="138"/>
      <c r="G2762" s="17" t="s">
        <v>2307</v>
      </c>
      <c r="H2762" s="20">
        <v>26</v>
      </c>
      <c r="I2762" s="19">
        <v>2.73</v>
      </c>
      <c r="J2762" s="19">
        <v>70.98</v>
      </c>
    </row>
    <row r="2763" spans="1:10" ht="24" customHeight="1">
      <c r="A2763" s="16" t="s">
        <v>2075</v>
      </c>
      <c r="B2763" s="18" t="s">
        <v>2823</v>
      </c>
      <c r="C2763" s="16" t="s">
        <v>188</v>
      </c>
      <c r="D2763" s="16" t="s">
        <v>2824</v>
      </c>
      <c r="E2763" s="138" t="s">
        <v>2306</v>
      </c>
      <c r="F2763" s="138"/>
      <c r="G2763" s="17" t="s">
        <v>2307</v>
      </c>
      <c r="H2763" s="20">
        <v>26</v>
      </c>
      <c r="I2763" s="19">
        <v>2.65</v>
      </c>
      <c r="J2763" s="19">
        <v>68.900000000000006</v>
      </c>
    </row>
    <row r="2764" spans="1:10" ht="24" customHeight="1">
      <c r="A2764" s="21" t="s">
        <v>2065</v>
      </c>
      <c r="B2764" s="23" t="s">
        <v>3279</v>
      </c>
      <c r="C2764" s="21" t="s">
        <v>188</v>
      </c>
      <c r="D2764" s="21" t="s">
        <v>3280</v>
      </c>
      <c r="E2764" s="136" t="s">
        <v>450</v>
      </c>
      <c r="F2764" s="136"/>
      <c r="G2764" s="22" t="s">
        <v>191</v>
      </c>
      <c r="H2764" s="25">
        <v>1</v>
      </c>
      <c r="I2764" s="24">
        <v>1045.3399999999999</v>
      </c>
      <c r="J2764" s="24">
        <v>1045.3399999999999</v>
      </c>
    </row>
    <row r="2765" spans="1:10" ht="24" customHeight="1">
      <c r="A2765" s="21" t="s">
        <v>2065</v>
      </c>
      <c r="B2765" s="23" t="s">
        <v>2829</v>
      </c>
      <c r="C2765" s="21" t="s">
        <v>81</v>
      </c>
      <c r="D2765" s="21" t="s">
        <v>2830</v>
      </c>
      <c r="E2765" s="136" t="s">
        <v>2318</v>
      </c>
      <c r="F2765" s="136"/>
      <c r="G2765" s="22" t="s">
        <v>121</v>
      </c>
      <c r="H2765" s="25">
        <v>26</v>
      </c>
      <c r="I2765" s="24">
        <v>12.9</v>
      </c>
      <c r="J2765" s="24">
        <v>335.4</v>
      </c>
    </row>
    <row r="2766" spans="1:10" ht="24" customHeight="1">
      <c r="A2766" s="21" t="s">
        <v>2065</v>
      </c>
      <c r="B2766" s="23" t="s">
        <v>2321</v>
      </c>
      <c r="C2766" s="21" t="s">
        <v>81</v>
      </c>
      <c r="D2766" s="21" t="s">
        <v>2322</v>
      </c>
      <c r="E2766" s="136" t="s">
        <v>2318</v>
      </c>
      <c r="F2766" s="136"/>
      <c r="G2766" s="22" t="s">
        <v>121</v>
      </c>
      <c r="H2766" s="25">
        <v>26</v>
      </c>
      <c r="I2766" s="24">
        <v>9.16</v>
      </c>
      <c r="J2766" s="24">
        <v>238.16</v>
      </c>
    </row>
    <row r="2767" spans="1:10">
      <c r="A2767" s="39"/>
      <c r="B2767" s="39"/>
      <c r="C2767" s="39"/>
      <c r="D2767" s="39"/>
      <c r="E2767" s="39" t="s">
        <v>2067</v>
      </c>
      <c r="F2767" s="40">
        <v>573.55999999999995</v>
      </c>
      <c r="G2767" s="39" t="s">
        <v>2068</v>
      </c>
      <c r="H2767" s="40">
        <v>0</v>
      </c>
      <c r="I2767" s="39" t="s">
        <v>2069</v>
      </c>
      <c r="J2767" s="40">
        <v>573.55999999999995</v>
      </c>
    </row>
    <row r="2768" spans="1:10">
      <c r="A2768" s="39"/>
      <c r="B2768" s="39"/>
      <c r="C2768" s="39"/>
      <c r="D2768" s="39"/>
      <c r="E2768" s="39" t="s">
        <v>2070</v>
      </c>
      <c r="F2768" s="40">
        <v>455.87577599999997</v>
      </c>
      <c r="G2768" s="39"/>
      <c r="H2768" s="137" t="s">
        <v>2071</v>
      </c>
      <c r="I2768" s="137"/>
      <c r="J2768" s="40">
        <v>2214.66</v>
      </c>
    </row>
    <row r="2769" spans="1:10" ht="30" customHeight="1" thickBot="1">
      <c r="A2769" s="34"/>
      <c r="B2769" s="34"/>
      <c r="C2769" s="34"/>
      <c r="D2769" s="34"/>
      <c r="E2769" s="34"/>
      <c r="F2769" s="34"/>
      <c r="G2769" s="34" t="s">
        <v>2072</v>
      </c>
      <c r="H2769" s="36">
        <v>1</v>
      </c>
      <c r="I2769" s="34" t="s">
        <v>2073</v>
      </c>
      <c r="J2769" s="35">
        <v>2214.66</v>
      </c>
    </row>
    <row r="2770" spans="1:10" ht="0.95" customHeight="1" thickTop="1">
      <c r="A2770" s="15"/>
      <c r="B2770" s="15"/>
      <c r="C2770" s="15"/>
      <c r="D2770" s="15"/>
      <c r="E2770" s="15"/>
      <c r="F2770" s="15"/>
      <c r="G2770" s="15"/>
      <c r="H2770" s="15"/>
      <c r="I2770" s="15"/>
      <c r="J2770" s="15"/>
    </row>
    <row r="2771" spans="1:10" ht="18" customHeight="1">
      <c r="A2771" s="2"/>
      <c r="B2771" s="4" t="s">
        <v>63</v>
      </c>
      <c r="C2771" s="2" t="s">
        <v>64</v>
      </c>
      <c r="D2771" s="2" t="s">
        <v>8</v>
      </c>
      <c r="E2771" s="134" t="s">
        <v>65</v>
      </c>
      <c r="F2771" s="134"/>
      <c r="G2771" s="3" t="s">
        <v>66</v>
      </c>
      <c r="H2771" s="4" t="s">
        <v>67</v>
      </c>
      <c r="I2771" s="4" t="s">
        <v>2063</v>
      </c>
      <c r="J2771" s="4" t="s">
        <v>69</v>
      </c>
    </row>
    <row r="2772" spans="1:10" ht="24" customHeight="1">
      <c r="A2772" s="26" t="s">
        <v>2065</v>
      </c>
      <c r="B2772" s="28" t="s">
        <v>1258</v>
      </c>
      <c r="C2772" s="26" t="s">
        <v>81</v>
      </c>
      <c r="D2772" s="26" t="s">
        <v>1259</v>
      </c>
      <c r="E2772" s="139" t="s">
        <v>450</v>
      </c>
      <c r="F2772" s="139"/>
      <c r="G2772" s="27" t="s">
        <v>76</v>
      </c>
      <c r="H2772" s="31">
        <v>1</v>
      </c>
      <c r="I2772" s="29">
        <v>257.43</v>
      </c>
      <c r="J2772" s="29">
        <v>257.43</v>
      </c>
    </row>
    <row r="2773" spans="1:10">
      <c r="A2773" s="39"/>
      <c r="B2773" s="39"/>
      <c r="C2773" s="39"/>
      <c r="D2773" s="39"/>
      <c r="E2773" s="39" t="s">
        <v>2067</v>
      </c>
      <c r="F2773" s="40">
        <v>0</v>
      </c>
      <c r="G2773" s="39" t="s">
        <v>2068</v>
      </c>
      <c r="H2773" s="40">
        <v>0</v>
      </c>
      <c r="I2773" s="39" t="s">
        <v>2069</v>
      </c>
      <c r="J2773" s="40">
        <v>0</v>
      </c>
    </row>
    <row r="2774" spans="1:10">
      <c r="A2774" s="39"/>
      <c r="B2774" s="39"/>
      <c r="C2774" s="39"/>
      <c r="D2774" s="39"/>
      <c r="E2774" s="39" t="s">
        <v>2070</v>
      </c>
      <c r="F2774" s="40">
        <v>66.73</v>
      </c>
      <c r="G2774" s="39"/>
      <c r="H2774" s="137" t="s">
        <v>2071</v>
      </c>
      <c r="I2774" s="137"/>
      <c r="J2774" s="40">
        <v>324.16000000000003</v>
      </c>
    </row>
    <row r="2775" spans="1:10" ht="30" customHeight="1" thickBot="1">
      <c r="A2775" s="34"/>
      <c r="B2775" s="34"/>
      <c r="C2775" s="34"/>
      <c r="D2775" s="34"/>
      <c r="E2775" s="34"/>
      <c r="F2775" s="34"/>
      <c r="G2775" s="34" t="s">
        <v>2072</v>
      </c>
      <c r="H2775" s="36">
        <v>3</v>
      </c>
      <c r="I2775" s="34" t="s">
        <v>2073</v>
      </c>
      <c r="J2775" s="35">
        <v>972.48</v>
      </c>
    </row>
    <row r="2776" spans="1:10" ht="0.95" customHeight="1" thickTop="1">
      <c r="A2776" s="15"/>
      <c r="B2776" s="15"/>
      <c r="C2776" s="15"/>
      <c r="D2776" s="15"/>
      <c r="E2776" s="15"/>
      <c r="F2776" s="15"/>
      <c r="G2776" s="15"/>
      <c r="H2776" s="15"/>
      <c r="I2776" s="15"/>
      <c r="J2776" s="15"/>
    </row>
    <row r="2777" spans="1:10" ht="18" customHeight="1">
      <c r="A2777" s="2"/>
      <c r="B2777" s="4" t="s">
        <v>63</v>
      </c>
      <c r="C2777" s="2" t="s">
        <v>64</v>
      </c>
      <c r="D2777" s="2" t="s">
        <v>8</v>
      </c>
      <c r="E2777" s="134" t="s">
        <v>65</v>
      </c>
      <c r="F2777" s="134"/>
      <c r="G2777" s="3" t="s">
        <v>66</v>
      </c>
      <c r="H2777" s="4" t="s">
        <v>67</v>
      </c>
      <c r="I2777" s="4" t="s">
        <v>2063</v>
      </c>
      <c r="J2777" s="4" t="s">
        <v>69</v>
      </c>
    </row>
    <row r="2778" spans="1:10" ht="24" customHeight="1">
      <c r="A2778" s="26" t="s">
        <v>2065</v>
      </c>
      <c r="B2778" s="28" t="s">
        <v>1897</v>
      </c>
      <c r="C2778" s="26" t="s">
        <v>81</v>
      </c>
      <c r="D2778" s="26" t="s">
        <v>1898</v>
      </c>
      <c r="E2778" s="139" t="s">
        <v>450</v>
      </c>
      <c r="F2778" s="139"/>
      <c r="G2778" s="27" t="s">
        <v>76</v>
      </c>
      <c r="H2778" s="31">
        <v>1</v>
      </c>
      <c r="I2778" s="29">
        <v>45.28</v>
      </c>
      <c r="J2778" s="29">
        <v>45.28</v>
      </c>
    </row>
    <row r="2779" spans="1:10">
      <c r="A2779" s="39"/>
      <c r="B2779" s="39"/>
      <c r="C2779" s="39"/>
      <c r="D2779" s="39"/>
      <c r="E2779" s="39" t="s">
        <v>2067</v>
      </c>
      <c r="F2779" s="40">
        <v>0</v>
      </c>
      <c r="G2779" s="39" t="s">
        <v>2068</v>
      </c>
      <c r="H2779" s="40">
        <v>0</v>
      </c>
      <c r="I2779" s="39" t="s">
        <v>2069</v>
      </c>
      <c r="J2779" s="40">
        <v>0</v>
      </c>
    </row>
    <row r="2780" spans="1:10">
      <c r="A2780" s="39"/>
      <c r="B2780" s="39"/>
      <c r="C2780" s="39"/>
      <c r="D2780" s="39"/>
      <c r="E2780" s="39" t="s">
        <v>2070</v>
      </c>
      <c r="F2780" s="40">
        <v>11.74</v>
      </c>
      <c r="G2780" s="39"/>
      <c r="H2780" s="137" t="s">
        <v>2071</v>
      </c>
      <c r="I2780" s="137"/>
      <c r="J2780" s="40">
        <v>57.02</v>
      </c>
    </row>
    <row r="2781" spans="1:10" ht="30" customHeight="1" thickBot="1">
      <c r="A2781" s="34"/>
      <c r="B2781" s="34"/>
      <c r="C2781" s="34"/>
      <c r="D2781" s="34"/>
      <c r="E2781" s="34"/>
      <c r="F2781" s="34"/>
      <c r="G2781" s="34" t="s">
        <v>2072</v>
      </c>
      <c r="H2781" s="36">
        <v>1</v>
      </c>
      <c r="I2781" s="34" t="s">
        <v>2073</v>
      </c>
      <c r="J2781" s="35">
        <v>57.02</v>
      </c>
    </row>
    <row r="2782" spans="1:10" ht="0.95" customHeight="1" thickTop="1">
      <c r="A2782" s="15"/>
      <c r="B2782" s="15"/>
      <c r="C2782" s="15"/>
      <c r="D2782" s="15"/>
      <c r="E2782" s="15"/>
      <c r="F2782" s="15"/>
      <c r="G2782" s="15"/>
      <c r="H2782" s="15"/>
      <c r="I2782" s="15"/>
      <c r="J2782" s="15"/>
    </row>
    <row r="2783" spans="1:10" ht="18" customHeight="1">
      <c r="A2783" s="2" t="s">
        <v>3281</v>
      </c>
      <c r="B2783" s="4" t="s">
        <v>63</v>
      </c>
      <c r="C2783" s="2" t="s">
        <v>64</v>
      </c>
      <c r="D2783" s="2" t="s">
        <v>8</v>
      </c>
      <c r="E2783" s="134" t="s">
        <v>65</v>
      </c>
      <c r="F2783" s="134"/>
      <c r="G2783" s="3" t="s">
        <v>66</v>
      </c>
      <c r="H2783" s="4" t="s">
        <v>67</v>
      </c>
      <c r="I2783" s="4" t="s">
        <v>2063</v>
      </c>
      <c r="J2783" s="4" t="s">
        <v>69</v>
      </c>
    </row>
    <row r="2784" spans="1:10" ht="24" customHeight="1">
      <c r="A2784" s="9" t="s">
        <v>2064</v>
      </c>
      <c r="B2784" s="14" t="s">
        <v>560</v>
      </c>
      <c r="C2784" s="9" t="s">
        <v>81</v>
      </c>
      <c r="D2784" s="9" t="s">
        <v>561</v>
      </c>
      <c r="E2784" s="135" t="s">
        <v>562</v>
      </c>
      <c r="F2784" s="135"/>
      <c r="G2784" s="10" t="s">
        <v>154</v>
      </c>
      <c r="H2784" s="13">
        <v>1</v>
      </c>
      <c r="I2784" s="11">
        <v>51.19</v>
      </c>
      <c r="J2784" s="11">
        <v>51.19</v>
      </c>
    </row>
    <row r="2785" spans="1:10" ht="24" customHeight="1">
      <c r="A2785" s="16" t="s">
        <v>2075</v>
      </c>
      <c r="B2785" s="18" t="s">
        <v>2361</v>
      </c>
      <c r="C2785" s="16" t="s">
        <v>81</v>
      </c>
      <c r="D2785" s="16" t="s">
        <v>2362</v>
      </c>
      <c r="E2785" s="138" t="s">
        <v>75</v>
      </c>
      <c r="F2785" s="138"/>
      <c r="G2785" s="17" t="s">
        <v>121</v>
      </c>
      <c r="H2785" s="20">
        <v>3.956</v>
      </c>
      <c r="I2785" s="19">
        <v>12.94</v>
      </c>
      <c r="J2785" s="19">
        <v>51.19</v>
      </c>
    </row>
    <row r="2786" spans="1:10">
      <c r="A2786" s="39"/>
      <c r="B2786" s="39"/>
      <c r="C2786" s="39"/>
      <c r="D2786" s="39"/>
      <c r="E2786" s="39" t="s">
        <v>2067</v>
      </c>
      <c r="F2786" s="40">
        <v>36.75</v>
      </c>
      <c r="G2786" s="39" t="s">
        <v>2068</v>
      </c>
      <c r="H2786" s="40">
        <v>0</v>
      </c>
      <c r="I2786" s="39" t="s">
        <v>2069</v>
      </c>
      <c r="J2786" s="40">
        <v>36.75</v>
      </c>
    </row>
    <row r="2787" spans="1:10">
      <c r="A2787" s="39"/>
      <c r="B2787" s="39"/>
      <c r="C2787" s="39"/>
      <c r="D2787" s="39"/>
      <c r="E2787" s="39" t="s">
        <v>2070</v>
      </c>
      <c r="F2787" s="40">
        <v>13.268447999999999</v>
      </c>
      <c r="G2787" s="39"/>
      <c r="H2787" s="137" t="s">
        <v>2071</v>
      </c>
      <c r="I2787" s="137"/>
      <c r="J2787" s="40">
        <v>64.459999999999994</v>
      </c>
    </row>
    <row r="2788" spans="1:10" ht="30" customHeight="1" thickBot="1">
      <c r="A2788" s="34"/>
      <c r="B2788" s="34"/>
      <c r="C2788" s="34"/>
      <c r="D2788" s="34"/>
      <c r="E2788" s="34"/>
      <c r="F2788" s="34"/>
      <c r="G2788" s="34" t="s">
        <v>2072</v>
      </c>
      <c r="H2788" s="36">
        <v>25.3</v>
      </c>
      <c r="I2788" s="34" t="s">
        <v>2073</v>
      </c>
      <c r="J2788" s="35">
        <v>1630.84</v>
      </c>
    </row>
    <row r="2789" spans="1:10" ht="0.95" customHeight="1" thickTop="1">
      <c r="A2789" s="15"/>
      <c r="B2789" s="15"/>
      <c r="C2789" s="15"/>
      <c r="D2789" s="15"/>
      <c r="E2789" s="15"/>
      <c r="F2789" s="15"/>
      <c r="G2789" s="15"/>
      <c r="H2789" s="15"/>
      <c r="I2789" s="15"/>
      <c r="J2789" s="15"/>
    </row>
    <row r="2790" spans="1:10" ht="18" customHeight="1">
      <c r="A2790" s="2" t="s">
        <v>3282</v>
      </c>
      <c r="B2790" s="4" t="s">
        <v>63</v>
      </c>
      <c r="C2790" s="2" t="s">
        <v>64</v>
      </c>
      <c r="D2790" s="2" t="s">
        <v>8</v>
      </c>
      <c r="E2790" s="134" t="s">
        <v>65</v>
      </c>
      <c r="F2790" s="134"/>
      <c r="G2790" s="3" t="s">
        <v>66</v>
      </c>
      <c r="H2790" s="4" t="s">
        <v>67</v>
      </c>
      <c r="I2790" s="4" t="s">
        <v>2063</v>
      </c>
      <c r="J2790" s="4" t="s">
        <v>69</v>
      </c>
    </row>
    <row r="2791" spans="1:10" ht="24" customHeight="1">
      <c r="A2791" s="9" t="s">
        <v>2064</v>
      </c>
      <c r="B2791" s="14" t="s">
        <v>2014</v>
      </c>
      <c r="C2791" s="9" t="s">
        <v>188</v>
      </c>
      <c r="D2791" s="9" t="s">
        <v>2015</v>
      </c>
      <c r="E2791" s="135" t="s">
        <v>1137</v>
      </c>
      <c r="F2791" s="135"/>
      <c r="G2791" s="10" t="s">
        <v>191</v>
      </c>
      <c r="H2791" s="13">
        <v>1</v>
      </c>
      <c r="I2791" s="11">
        <v>2.31</v>
      </c>
      <c r="J2791" s="11">
        <v>2.31</v>
      </c>
    </row>
    <row r="2792" spans="1:10" ht="24" customHeight="1">
      <c r="A2792" s="16" t="s">
        <v>2075</v>
      </c>
      <c r="B2792" s="18" t="s">
        <v>2823</v>
      </c>
      <c r="C2792" s="16" t="s">
        <v>188</v>
      </c>
      <c r="D2792" s="16" t="s">
        <v>2824</v>
      </c>
      <c r="E2792" s="138" t="s">
        <v>2306</v>
      </c>
      <c r="F2792" s="138"/>
      <c r="G2792" s="17" t="s">
        <v>2307</v>
      </c>
      <c r="H2792" s="20">
        <v>5.6000000000000001E-2</v>
      </c>
      <c r="I2792" s="19">
        <v>2.65</v>
      </c>
      <c r="J2792" s="19">
        <v>0.14000000000000001</v>
      </c>
    </row>
    <row r="2793" spans="1:10" ht="24" customHeight="1">
      <c r="A2793" s="21" t="s">
        <v>2065</v>
      </c>
      <c r="B2793" s="23" t="s">
        <v>3283</v>
      </c>
      <c r="C2793" s="21" t="s">
        <v>188</v>
      </c>
      <c r="D2793" s="21" t="s">
        <v>3284</v>
      </c>
      <c r="E2793" s="136" t="s">
        <v>2357</v>
      </c>
      <c r="F2793" s="136"/>
      <c r="G2793" s="22" t="s">
        <v>2307</v>
      </c>
      <c r="H2793" s="25">
        <v>5.6000000000000001E-2</v>
      </c>
      <c r="I2793" s="24">
        <v>1.85</v>
      </c>
      <c r="J2793" s="24">
        <v>0.1</v>
      </c>
    </row>
    <row r="2794" spans="1:10" ht="24" customHeight="1">
      <c r="A2794" s="21" t="s">
        <v>2065</v>
      </c>
      <c r="B2794" s="23" t="s">
        <v>2829</v>
      </c>
      <c r="C2794" s="21" t="s">
        <v>81</v>
      </c>
      <c r="D2794" s="21" t="s">
        <v>2830</v>
      </c>
      <c r="E2794" s="136" t="s">
        <v>2318</v>
      </c>
      <c r="F2794" s="136"/>
      <c r="G2794" s="22" t="s">
        <v>121</v>
      </c>
      <c r="H2794" s="25">
        <v>5.6000000000000001E-2</v>
      </c>
      <c r="I2794" s="24">
        <v>12.9</v>
      </c>
      <c r="J2794" s="24">
        <v>0.72</v>
      </c>
    </row>
    <row r="2795" spans="1:10" ht="36" customHeight="1">
      <c r="A2795" s="21" t="s">
        <v>2065</v>
      </c>
      <c r="B2795" s="23" t="s">
        <v>3285</v>
      </c>
      <c r="C2795" s="21" t="s">
        <v>81</v>
      </c>
      <c r="D2795" s="21" t="s">
        <v>3286</v>
      </c>
      <c r="E2795" s="136" t="s">
        <v>450</v>
      </c>
      <c r="F2795" s="136"/>
      <c r="G2795" s="22" t="s">
        <v>76</v>
      </c>
      <c r="H2795" s="25">
        <v>1</v>
      </c>
      <c r="I2795" s="24">
        <v>1.35</v>
      </c>
      <c r="J2795" s="24">
        <v>1.35</v>
      </c>
    </row>
    <row r="2796" spans="1:10">
      <c r="A2796" s="39"/>
      <c r="B2796" s="39"/>
      <c r="C2796" s="39"/>
      <c r="D2796" s="39"/>
      <c r="E2796" s="39" t="s">
        <v>2067</v>
      </c>
      <c r="F2796" s="40">
        <v>0.72</v>
      </c>
      <c r="G2796" s="39" t="s">
        <v>2068</v>
      </c>
      <c r="H2796" s="40">
        <v>0</v>
      </c>
      <c r="I2796" s="39" t="s">
        <v>2069</v>
      </c>
      <c r="J2796" s="40">
        <v>0.72</v>
      </c>
    </row>
    <row r="2797" spans="1:10">
      <c r="A2797" s="39"/>
      <c r="B2797" s="39"/>
      <c r="C2797" s="39"/>
      <c r="D2797" s="39"/>
      <c r="E2797" s="39" t="s">
        <v>2070</v>
      </c>
      <c r="F2797" s="40">
        <v>0.59875199999999995</v>
      </c>
      <c r="G2797" s="39"/>
      <c r="H2797" s="137" t="s">
        <v>2071</v>
      </c>
      <c r="I2797" s="137"/>
      <c r="J2797" s="40">
        <v>2.91</v>
      </c>
    </row>
    <row r="2798" spans="1:10" ht="30" customHeight="1" thickBot="1">
      <c r="A2798" s="34"/>
      <c r="B2798" s="34"/>
      <c r="C2798" s="34"/>
      <c r="D2798" s="34"/>
      <c r="E2798" s="34"/>
      <c r="F2798" s="34"/>
      <c r="G2798" s="34" t="s">
        <v>2072</v>
      </c>
      <c r="H2798" s="36">
        <v>6</v>
      </c>
      <c r="I2798" s="34" t="s">
        <v>2073</v>
      </c>
      <c r="J2798" s="35">
        <v>17.46</v>
      </c>
    </row>
    <row r="2799" spans="1:10" ht="0.95" customHeight="1" thickTop="1">
      <c r="A2799" s="15"/>
      <c r="B2799" s="15"/>
      <c r="C2799" s="15"/>
      <c r="D2799" s="15"/>
      <c r="E2799" s="15"/>
      <c r="F2799" s="15"/>
      <c r="G2799" s="15"/>
      <c r="H2799" s="15"/>
      <c r="I2799" s="15"/>
      <c r="J2799" s="15"/>
    </row>
    <row r="2800" spans="1:10" ht="18" customHeight="1">
      <c r="A2800" s="2"/>
      <c r="B2800" s="4" t="s">
        <v>63</v>
      </c>
      <c r="C2800" s="2" t="s">
        <v>64</v>
      </c>
      <c r="D2800" s="2" t="s">
        <v>8</v>
      </c>
      <c r="E2800" s="134" t="s">
        <v>65</v>
      </c>
      <c r="F2800" s="134"/>
      <c r="G2800" s="3" t="s">
        <v>66</v>
      </c>
      <c r="H2800" s="4" t="s">
        <v>67</v>
      </c>
      <c r="I2800" s="4" t="s">
        <v>2063</v>
      </c>
      <c r="J2800" s="4" t="s">
        <v>69</v>
      </c>
    </row>
    <row r="2801" spans="1:10" ht="24" customHeight="1">
      <c r="A2801" s="26" t="s">
        <v>2065</v>
      </c>
      <c r="B2801" s="28" t="s">
        <v>1848</v>
      </c>
      <c r="C2801" s="26" t="s">
        <v>188</v>
      </c>
      <c r="D2801" s="26" t="s">
        <v>1849</v>
      </c>
      <c r="E2801" s="139" t="s">
        <v>450</v>
      </c>
      <c r="F2801" s="139"/>
      <c r="G2801" s="27" t="s">
        <v>191</v>
      </c>
      <c r="H2801" s="31">
        <v>1</v>
      </c>
      <c r="I2801" s="29">
        <v>22.97</v>
      </c>
      <c r="J2801" s="29">
        <v>22.97</v>
      </c>
    </row>
    <row r="2802" spans="1:10">
      <c r="A2802" s="39"/>
      <c r="B2802" s="39"/>
      <c r="C2802" s="39"/>
      <c r="D2802" s="39"/>
      <c r="E2802" s="39" t="s">
        <v>2067</v>
      </c>
      <c r="F2802" s="40">
        <v>0</v>
      </c>
      <c r="G2802" s="39" t="s">
        <v>2068</v>
      </c>
      <c r="H2802" s="40">
        <v>0</v>
      </c>
      <c r="I2802" s="39" t="s">
        <v>2069</v>
      </c>
      <c r="J2802" s="40">
        <v>0</v>
      </c>
    </row>
    <row r="2803" spans="1:10">
      <c r="A2803" s="39"/>
      <c r="B2803" s="39"/>
      <c r="C2803" s="39"/>
      <c r="D2803" s="39"/>
      <c r="E2803" s="39" t="s">
        <v>2070</v>
      </c>
      <c r="F2803" s="40">
        <v>5.95</v>
      </c>
      <c r="G2803" s="39"/>
      <c r="H2803" s="137" t="s">
        <v>2071</v>
      </c>
      <c r="I2803" s="137"/>
      <c r="J2803" s="40">
        <v>28.92</v>
      </c>
    </row>
    <row r="2804" spans="1:10" ht="30" customHeight="1" thickBot="1">
      <c r="A2804" s="34"/>
      <c r="B2804" s="34"/>
      <c r="C2804" s="34"/>
      <c r="D2804" s="34"/>
      <c r="E2804" s="34"/>
      <c r="F2804" s="34"/>
      <c r="G2804" s="34" t="s">
        <v>2072</v>
      </c>
      <c r="H2804" s="36">
        <v>3</v>
      </c>
      <c r="I2804" s="34" t="s">
        <v>2073</v>
      </c>
      <c r="J2804" s="35">
        <v>86.76</v>
      </c>
    </row>
    <row r="2805" spans="1:10" ht="0.95" customHeight="1" thickTop="1">
      <c r="A2805" s="15"/>
      <c r="B2805" s="15"/>
      <c r="C2805" s="15"/>
      <c r="D2805" s="15"/>
      <c r="E2805" s="15"/>
      <c r="F2805" s="15"/>
      <c r="G2805" s="15"/>
      <c r="H2805" s="15"/>
      <c r="I2805" s="15"/>
      <c r="J2805" s="15"/>
    </row>
    <row r="2806" spans="1:10" ht="18" customHeight="1">
      <c r="A2806" s="2" t="s">
        <v>3287</v>
      </c>
      <c r="B2806" s="4" t="s">
        <v>63</v>
      </c>
      <c r="C2806" s="2" t="s">
        <v>64</v>
      </c>
      <c r="D2806" s="2" t="s">
        <v>8</v>
      </c>
      <c r="E2806" s="134" t="s">
        <v>65</v>
      </c>
      <c r="F2806" s="134"/>
      <c r="G2806" s="3" t="s">
        <v>66</v>
      </c>
      <c r="H2806" s="4" t="s">
        <v>67</v>
      </c>
      <c r="I2806" s="4" t="s">
        <v>2063</v>
      </c>
      <c r="J2806" s="4" t="s">
        <v>69</v>
      </c>
    </row>
    <row r="2807" spans="1:10" ht="24" customHeight="1">
      <c r="A2807" s="9" t="s">
        <v>2064</v>
      </c>
      <c r="B2807" s="14" t="s">
        <v>1546</v>
      </c>
      <c r="C2807" s="9" t="s">
        <v>188</v>
      </c>
      <c r="D2807" s="9" t="s">
        <v>1547</v>
      </c>
      <c r="E2807" s="135" t="s">
        <v>1018</v>
      </c>
      <c r="F2807" s="135"/>
      <c r="G2807" s="10" t="s">
        <v>191</v>
      </c>
      <c r="H2807" s="13">
        <v>1</v>
      </c>
      <c r="I2807" s="11">
        <v>157.47999999999999</v>
      </c>
      <c r="J2807" s="11">
        <v>157.47999999999999</v>
      </c>
    </row>
    <row r="2808" spans="1:10" ht="24" customHeight="1">
      <c r="A2808" s="16" t="s">
        <v>2075</v>
      </c>
      <c r="B2808" s="18" t="s">
        <v>2308</v>
      </c>
      <c r="C2808" s="16" t="s">
        <v>188</v>
      </c>
      <c r="D2808" s="16" t="s">
        <v>2309</v>
      </c>
      <c r="E2808" s="138" t="s">
        <v>2306</v>
      </c>
      <c r="F2808" s="138"/>
      <c r="G2808" s="17" t="s">
        <v>2307</v>
      </c>
      <c r="H2808" s="20">
        <v>1</v>
      </c>
      <c r="I2808" s="19">
        <v>2.73</v>
      </c>
      <c r="J2808" s="19">
        <v>2.73</v>
      </c>
    </row>
    <row r="2809" spans="1:10" ht="24" customHeight="1">
      <c r="A2809" s="16" t="s">
        <v>2075</v>
      </c>
      <c r="B2809" s="18" t="s">
        <v>2823</v>
      </c>
      <c r="C2809" s="16" t="s">
        <v>188</v>
      </c>
      <c r="D2809" s="16" t="s">
        <v>2824</v>
      </c>
      <c r="E2809" s="138" t="s">
        <v>2306</v>
      </c>
      <c r="F2809" s="138"/>
      <c r="G2809" s="17" t="s">
        <v>2307</v>
      </c>
      <c r="H2809" s="20">
        <v>1</v>
      </c>
      <c r="I2809" s="19">
        <v>2.65</v>
      </c>
      <c r="J2809" s="19">
        <v>2.65</v>
      </c>
    </row>
    <row r="2810" spans="1:10" ht="36" customHeight="1">
      <c r="A2810" s="21" t="s">
        <v>2065</v>
      </c>
      <c r="B2810" s="23" t="s">
        <v>3288</v>
      </c>
      <c r="C2810" s="21" t="s">
        <v>188</v>
      </c>
      <c r="D2810" s="21" t="s">
        <v>3289</v>
      </c>
      <c r="E2810" s="136" t="s">
        <v>450</v>
      </c>
      <c r="F2810" s="136"/>
      <c r="G2810" s="22" t="s">
        <v>191</v>
      </c>
      <c r="H2810" s="25">
        <v>1</v>
      </c>
      <c r="I2810" s="24">
        <v>130.04</v>
      </c>
      <c r="J2810" s="24">
        <v>130.04</v>
      </c>
    </row>
    <row r="2811" spans="1:10" ht="24" customHeight="1">
      <c r="A2811" s="21" t="s">
        <v>2065</v>
      </c>
      <c r="B2811" s="23" t="s">
        <v>2829</v>
      </c>
      <c r="C2811" s="21" t="s">
        <v>81</v>
      </c>
      <c r="D2811" s="21" t="s">
        <v>2830</v>
      </c>
      <c r="E2811" s="136" t="s">
        <v>2318</v>
      </c>
      <c r="F2811" s="136"/>
      <c r="G2811" s="22" t="s">
        <v>121</v>
      </c>
      <c r="H2811" s="25">
        <v>1</v>
      </c>
      <c r="I2811" s="24">
        <v>12.9</v>
      </c>
      <c r="J2811" s="24">
        <v>12.9</v>
      </c>
    </row>
    <row r="2812" spans="1:10" ht="24" customHeight="1">
      <c r="A2812" s="21" t="s">
        <v>2065</v>
      </c>
      <c r="B2812" s="23" t="s">
        <v>2321</v>
      </c>
      <c r="C2812" s="21" t="s">
        <v>81</v>
      </c>
      <c r="D2812" s="21" t="s">
        <v>2322</v>
      </c>
      <c r="E2812" s="136" t="s">
        <v>2318</v>
      </c>
      <c r="F2812" s="136"/>
      <c r="G2812" s="22" t="s">
        <v>121</v>
      </c>
      <c r="H2812" s="25">
        <v>1</v>
      </c>
      <c r="I2812" s="24">
        <v>9.16</v>
      </c>
      <c r="J2812" s="24">
        <v>9.16</v>
      </c>
    </row>
    <row r="2813" spans="1:10">
      <c r="A2813" s="39"/>
      <c r="B2813" s="39"/>
      <c r="C2813" s="39"/>
      <c r="D2813" s="39"/>
      <c r="E2813" s="39" t="s">
        <v>2067</v>
      </c>
      <c r="F2813" s="40">
        <v>22.06</v>
      </c>
      <c r="G2813" s="39" t="s">
        <v>2068</v>
      </c>
      <c r="H2813" s="40">
        <v>0</v>
      </c>
      <c r="I2813" s="39" t="s">
        <v>2069</v>
      </c>
      <c r="J2813" s="40">
        <v>22.06</v>
      </c>
    </row>
    <row r="2814" spans="1:10">
      <c r="A2814" s="39"/>
      <c r="B2814" s="39"/>
      <c r="C2814" s="39"/>
      <c r="D2814" s="39"/>
      <c r="E2814" s="39" t="s">
        <v>2070</v>
      </c>
      <c r="F2814" s="40">
        <v>40.818815999999998</v>
      </c>
      <c r="G2814" s="39"/>
      <c r="H2814" s="137" t="s">
        <v>2071</v>
      </c>
      <c r="I2814" s="137"/>
      <c r="J2814" s="40">
        <v>198.3</v>
      </c>
    </row>
    <row r="2815" spans="1:10" ht="30" customHeight="1" thickBot="1">
      <c r="A2815" s="34"/>
      <c r="B2815" s="34"/>
      <c r="C2815" s="34"/>
      <c r="D2815" s="34"/>
      <c r="E2815" s="34"/>
      <c r="F2815" s="34"/>
      <c r="G2815" s="34" t="s">
        <v>2072</v>
      </c>
      <c r="H2815" s="36">
        <v>2</v>
      </c>
      <c r="I2815" s="34" t="s">
        <v>2073</v>
      </c>
      <c r="J2815" s="35">
        <v>396.6</v>
      </c>
    </row>
    <row r="2816" spans="1:10" ht="0.95" customHeight="1" thickTop="1">
      <c r="A2816" s="15"/>
      <c r="B2816" s="15"/>
      <c r="C2816" s="15"/>
      <c r="D2816" s="15"/>
      <c r="E2816" s="15"/>
      <c r="F2816" s="15"/>
      <c r="G2816" s="15"/>
      <c r="H2816" s="15"/>
      <c r="I2816" s="15"/>
      <c r="J2816" s="15"/>
    </row>
    <row r="2817" spans="1:10" ht="18" customHeight="1">
      <c r="A2817" s="2" t="s">
        <v>3290</v>
      </c>
      <c r="B2817" s="4" t="s">
        <v>63</v>
      </c>
      <c r="C2817" s="2" t="s">
        <v>64</v>
      </c>
      <c r="D2817" s="2" t="s">
        <v>8</v>
      </c>
      <c r="E2817" s="134" t="s">
        <v>65</v>
      </c>
      <c r="F2817" s="134"/>
      <c r="G2817" s="3" t="s">
        <v>66</v>
      </c>
      <c r="H2817" s="4" t="s">
        <v>67</v>
      </c>
      <c r="I2817" s="4" t="s">
        <v>2063</v>
      </c>
      <c r="J2817" s="4" t="s">
        <v>69</v>
      </c>
    </row>
    <row r="2818" spans="1:10" ht="24" customHeight="1">
      <c r="A2818" s="9" t="s">
        <v>2064</v>
      </c>
      <c r="B2818" s="14" t="s">
        <v>1301</v>
      </c>
      <c r="C2818" s="9" t="s">
        <v>188</v>
      </c>
      <c r="D2818" s="9" t="s">
        <v>1302</v>
      </c>
      <c r="E2818" s="135" t="s">
        <v>1018</v>
      </c>
      <c r="F2818" s="135"/>
      <c r="G2818" s="10" t="s">
        <v>191</v>
      </c>
      <c r="H2818" s="13">
        <v>1</v>
      </c>
      <c r="I2818" s="11">
        <v>677.65</v>
      </c>
      <c r="J2818" s="11">
        <v>677.65</v>
      </c>
    </row>
    <row r="2819" spans="1:10" ht="24" customHeight="1">
      <c r="A2819" s="16" t="s">
        <v>2075</v>
      </c>
      <c r="B2819" s="18" t="s">
        <v>2308</v>
      </c>
      <c r="C2819" s="16" t="s">
        <v>188</v>
      </c>
      <c r="D2819" s="16" t="s">
        <v>2309</v>
      </c>
      <c r="E2819" s="138" t="s">
        <v>2306</v>
      </c>
      <c r="F2819" s="138"/>
      <c r="G2819" s="17" t="s">
        <v>2307</v>
      </c>
      <c r="H2819" s="20">
        <v>1</v>
      </c>
      <c r="I2819" s="19">
        <v>2.73</v>
      </c>
      <c r="J2819" s="19">
        <v>2.73</v>
      </c>
    </row>
    <row r="2820" spans="1:10" ht="24" customHeight="1">
      <c r="A2820" s="16" t="s">
        <v>2075</v>
      </c>
      <c r="B2820" s="18" t="s">
        <v>2823</v>
      </c>
      <c r="C2820" s="16" t="s">
        <v>188</v>
      </c>
      <c r="D2820" s="16" t="s">
        <v>2824</v>
      </c>
      <c r="E2820" s="138" t="s">
        <v>2306</v>
      </c>
      <c r="F2820" s="138"/>
      <c r="G2820" s="17" t="s">
        <v>2307</v>
      </c>
      <c r="H2820" s="20">
        <v>1</v>
      </c>
      <c r="I2820" s="19">
        <v>2.65</v>
      </c>
      <c r="J2820" s="19">
        <v>2.65</v>
      </c>
    </row>
    <row r="2821" spans="1:10" ht="60" customHeight="1">
      <c r="A2821" s="21" t="s">
        <v>2065</v>
      </c>
      <c r="B2821" s="23" t="s">
        <v>3291</v>
      </c>
      <c r="C2821" s="21" t="s">
        <v>188</v>
      </c>
      <c r="D2821" s="21" t="s">
        <v>3292</v>
      </c>
      <c r="E2821" s="136" t="s">
        <v>450</v>
      </c>
      <c r="F2821" s="136"/>
      <c r="G2821" s="22" t="s">
        <v>191</v>
      </c>
      <c r="H2821" s="25">
        <v>1</v>
      </c>
      <c r="I2821" s="24">
        <v>650.21</v>
      </c>
      <c r="J2821" s="24">
        <v>650.21</v>
      </c>
    </row>
    <row r="2822" spans="1:10" ht="24" customHeight="1">
      <c r="A2822" s="21" t="s">
        <v>2065</v>
      </c>
      <c r="B2822" s="23" t="s">
        <v>2829</v>
      </c>
      <c r="C2822" s="21" t="s">
        <v>81</v>
      </c>
      <c r="D2822" s="21" t="s">
        <v>2830</v>
      </c>
      <c r="E2822" s="136" t="s">
        <v>2318</v>
      </c>
      <c r="F2822" s="136"/>
      <c r="G2822" s="22" t="s">
        <v>121</v>
      </c>
      <c r="H2822" s="25">
        <v>1</v>
      </c>
      <c r="I2822" s="24">
        <v>12.9</v>
      </c>
      <c r="J2822" s="24">
        <v>12.9</v>
      </c>
    </row>
    <row r="2823" spans="1:10" ht="24" customHeight="1">
      <c r="A2823" s="21" t="s">
        <v>2065</v>
      </c>
      <c r="B2823" s="23" t="s">
        <v>2321</v>
      </c>
      <c r="C2823" s="21" t="s">
        <v>81</v>
      </c>
      <c r="D2823" s="21" t="s">
        <v>2322</v>
      </c>
      <c r="E2823" s="136" t="s">
        <v>2318</v>
      </c>
      <c r="F2823" s="136"/>
      <c r="G2823" s="22" t="s">
        <v>121</v>
      </c>
      <c r="H2823" s="25">
        <v>1</v>
      </c>
      <c r="I2823" s="24">
        <v>9.16</v>
      </c>
      <c r="J2823" s="24">
        <v>9.16</v>
      </c>
    </row>
    <row r="2824" spans="1:10">
      <c r="A2824" s="39"/>
      <c r="B2824" s="39"/>
      <c r="C2824" s="39"/>
      <c r="D2824" s="39"/>
      <c r="E2824" s="39" t="s">
        <v>2067</v>
      </c>
      <c r="F2824" s="40">
        <v>22.06</v>
      </c>
      <c r="G2824" s="39" t="s">
        <v>2068</v>
      </c>
      <c r="H2824" s="40">
        <v>0</v>
      </c>
      <c r="I2824" s="39" t="s">
        <v>2069</v>
      </c>
      <c r="J2824" s="40">
        <v>22.06</v>
      </c>
    </row>
    <row r="2825" spans="1:10">
      <c r="A2825" s="39"/>
      <c r="B2825" s="39"/>
      <c r="C2825" s="39"/>
      <c r="D2825" s="39"/>
      <c r="E2825" s="39" t="s">
        <v>2070</v>
      </c>
      <c r="F2825" s="40">
        <v>175.64688000000001</v>
      </c>
      <c r="G2825" s="39"/>
      <c r="H2825" s="137" t="s">
        <v>2071</v>
      </c>
      <c r="I2825" s="137"/>
      <c r="J2825" s="40">
        <v>853.3</v>
      </c>
    </row>
    <row r="2826" spans="1:10" ht="30" customHeight="1" thickBot="1">
      <c r="A2826" s="34"/>
      <c r="B2826" s="34"/>
      <c r="C2826" s="34"/>
      <c r="D2826" s="34"/>
      <c r="E2826" s="34"/>
      <c r="F2826" s="34"/>
      <c r="G2826" s="34" t="s">
        <v>2072</v>
      </c>
      <c r="H2826" s="36">
        <v>1</v>
      </c>
      <c r="I2826" s="34" t="s">
        <v>2073</v>
      </c>
      <c r="J2826" s="35">
        <v>853.3</v>
      </c>
    </row>
    <row r="2827" spans="1:10" ht="0.95" customHeight="1" thickTop="1">
      <c r="A2827" s="15"/>
      <c r="B2827" s="15"/>
      <c r="C2827" s="15"/>
      <c r="D2827" s="15"/>
      <c r="E2827" s="15"/>
      <c r="F2827" s="15"/>
      <c r="G2827" s="15"/>
      <c r="H2827" s="15"/>
      <c r="I2827" s="15"/>
      <c r="J2827" s="15"/>
    </row>
    <row r="2828" spans="1:10" ht="18" customHeight="1">
      <c r="A2828" s="2" t="s">
        <v>3293</v>
      </c>
      <c r="B2828" s="4" t="s">
        <v>63</v>
      </c>
      <c r="C2828" s="2" t="s">
        <v>64</v>
      </c>
      <c r="D2828" s="2" t="s">
        <v>8</v>
      </c>
      <c r="E2828" s="134" t="s">
        <v>65</v>
      </c>
      <c r="F2828" s="134"/>
      <c r="G2828" s="3" t="s">
        <v>66</v>
      </c>
      <c r="H2828" s="4" t="s">
        <v>67</v>
      </c>
      <c r="I2828" s="4" t="s">
        <v>2063</v>
      </c>
      <c r="J2828" s="4" t="s">
        <v>69</v>
      </c>
    </row>
    <row r="2829" spans="1:10" ht="24" customHeight="1">
      <c r="A2829" s="9" t="s">
        <v>2064</v>
      </c>
      <c r="B2829" s="14" t="s">
        <v>2002</v>
      </c>
      <c r="C2829" s="9" t="s">
        <v>188</v>
      </c>
      <c r="D2829" s="9" t="s">
        <v>2003</v>
      </c>
      <c r="E2829" s="135" t="s">
        <v>1155</v>
      </c>
      <c r="F2829" s="135"/>
      <c r="G2829" s="10" t="s">
        <v>191</v>
      </c>
      <c r="H2829" s="13">
        <v>1</v>
      </c>
      <c r="I2829" s="11">
        <v>14.89</v>
      </c>
      <c r="J2829" s="11">
        <v>14.89</v>
      </c>
    </row>
    <row r="2830" spans="1:10" ht="24" customHeight="1">
      <c r="A2830" s="16" t="s">
        <v>2075</v>
      </c>
      <c r="B2830" s="18" t="s">
        <v>2823</v>
      </c>
      <c r="C2830" s="16" t="s">
        <v>188</v>
      </c>
      <c r="D2830" s="16" t="s">
        <v>2824</v>
      </c>
      <c r="E2830" s="138" t="s">
        <v>2306</v>
      </c>
      <c r="F2830" s="138"/>
      <c r="G2830" s="17" t="s">
        <v>2307</v>
      </c>
      <c r="H2830" s="20">
        <v>0.27</v>
      </c>
      <c r="I2830" s="19">
        <v>2.65</v>
      </c>
      <c r="J2830" s="19">
        <v>0.71</v>
      </c>
    </row>
    <row r="2831" spans="1:10" ht="24" customHeight="1">
      <c r="A2831" s="21" t="s">
        <v>2065</v>
      </c>
      <c r="B2831" s="23" t="s">
        <v>3294</v>
      </c>
      <c r="C2831" s="21" t="s">
        <v>188</v>
      </c>
      <c r="D2831" s="21" t="s">
        <v>3295</v>
      </c>
      <c r="E2831" s="136" t="s">
        <v>450</v>
      </c>
      <c r="F2831" s="136"/>
      <c r="G2831" s="22" t="s">
        <v>1466</v>
      </c>
      <c r="H2831" s="25">
        <v>1</v>
      </c>
      <c r="I2831" s="24">
        <v>10.7</v>
      </c>
      <c r="J2831" s="24">
        <v>10.7</v>
      </c>
    </row>
    <row r="2832" spans="1:10" ht="24" customHeight="1">
      <c r="A2832" s="21" t="s">
        <v>2065</v>
      </c>
      <c r="B2832" s="23" t="s">
        <v>2829</v>
      </c>
      <c r="C2832" s="21" t="s">
        <v>81</v>
      </c>
      <c r="D2832" s="21" t="s">
        <v>2830</v>
      </c>
      <c r="E2832" s="136" t="s">
        <v>2318</v>
      </c>
      <c r="F2832" s="136"/>
      <c r="G2832" s="22" t="s">
        <v>121</v>
      </c>
      <c r="H2832" s="25">
        <v>0.27</v>
      </c>
      <c r="I2832" s="24">
        <v>12.9</v>
      </c>
      <c r="J2832" s="24">
        <v>3.48</v>
      </c>
    </row>
    <row r="2833" spans="1:10">
      <c r="A2833" s="39"/>
      <c r="B2833" s="39"/>
      <c r="C2833" s="39"/>
      <c r="D2833" s="39"/>
      <c r="E2833" s="39" t="s">
        <v>2067</v>
      </c>
      <c r="F2833" s="40">
        <v>3.48</v>
      </c>
      <c r="G2833" s="39" t="s">
        <v>2068</v>
      </c>
      <c r="H2833" s="40">
        <v>0</v>
      </c>
      <c r="I2833" s="39" t="s">
        <v>2069</v>
      </c>
      <c r="J2833" s="40">
        <v>3.48</v>
      </c>
    </row>
    <row r="2834" spans="1:10">
      <c r="A2834" s="39"/>
      <c r="B2834" s="39"/>
      <c r="C2834" s="39"/>
      <c r="D2834" s="39"/>
      <c r="E2834" s="39" t="s">
        <v>2070</v>
      </c>
      <c r="F2834" s="40">
        <v>3.8594879999999998</v>
      </c>
      <c r="G2834" s="39"/>
      <c r="H2834" s="137" t="s">
        <v>2071</v>
      </c>
      <c r="I2834" s="137"/>
      <c r="J2834" s="40">
        <v>18.75</v>
      </c>
    </row>
    <row r="2835" spans="1:10" ht="30" customHeight="1" thickBot="1">
      <c r="A2835" s="34"/>
      <c r="B2835" s="34"/>
      <c r="C2835" s="34"/>
      <c r="D2835" s="34"/>
      <c r="E2835" s="34"/>
      <c r="F2835" s="34"/>
      <c r="G2835" s="34" t="s">
        <v>2072</v>
      </c>
      <c r="H2835" s="36">
        <v>1</v>
      </c>
      <c r="I2835" s="34" t="s">
        <v>2073</v>
      </c>
      <c r="J2835" s="35">
        <v>18.75</v>
      </c>
    </row>
    <row r="2836" spans="1:10" ht="0.95" customHeight="1" thickTop="1">
      <c r="A2836" s="15"/>
      <c r="B2836" s="15"/>
      <c r="C2836" s="15"/>
      <c r="D2836" s="15"/>
      <c r="E2836" s="15"/>
      <c r="F2836" s="15"/>
      <c r="G2836" s="15"/>
      <c r="H2836" s="15"/>
      <c r="I2836" s="15"/>
      <c r="J2836" s="15"/>
    </row>
    <row r="2837" spans="1:10" ht="18" customHeight="1">
      <c r="A2837" s="2" t="s">
        <v>3296</v>
      </c>
      <c r="B2837" s="4" t="s">
        <v>63</v>
      </c>
      <c r="C2837" s="2" t="s">
        <v>64</v>
      </c>
      <c r="D2837" s="2" t="s">
        <v>8</v>
      </c>
      <c r="E2837" s="134" t="s">
        <v>65</v>
      </c>
      <c r="F2837" s="134"/>
      <c r="G2837" s="3" t="s">
        <v>66</v>
      </c>
      <c r="H2837" s="4" t="s">
        <v>67</v>
      </c>
      <c r="I2837" s="4" t="s">
        <v>2063</v>
      </c>
      <c r="J2837" s="4" t="s">
        <v>69</v>
      </c>
    </row>
    <row r="2838" spans="1:10" ht="24" customHeight="1">
      <c r="A2838" s="9" t="s">
        <v>2064</v>
      </c>
      <c r="B2838" s="14" t="s">
        <v>1238</v>
      </c>
      <c r="C2838" s="9" t="s">
        <v>188</v>
      </c>
      <c r="D2838" s="9" t="s">
        <v>1239</v>
      </c>
      <c r="E2838" s="135" t="s">
        <v>1240</v>
      </c>
      <c r="F2838" s="135"/>
      <c r="G2838" s="10" t="s">
        <v>191</v>
      </c>
      <c r="H2838" s="13">
        <v>1</v>
      </c>
      <c r="I2838" s="11">
        <v>413.91</v>
      </c>
      <c r="J2838" s="11">
        <v>413.91</v>
      </c>
    </row>
    <row r="2839" spans="1:10" ht="24" customHeight="1">
      <c r="A2839" s="16" t="s">
        <v>2075</v>
      </c>
      <c r="B2839" s="18" t="s">
        <v>2308</v>
      </c>
      <c r="C2839" s="16" t="s">
        <v>188</v>
      </c>
      <c r="D2839" s="16" t="s">
        <v>2309</v>
      </c>
      <c r="E2839" s="138" t="s">
        <v>2306</v>
      </c>
      <c r="F2839" s="138"/>
      <c r="G2839" s="17" t="s">
        <v>2307</v>
      </c>
      <c r="H2839" s="20">
        <v>0.75</v>
      </c>
      <c r="I2839" s="19">
        <v>2.73</v>
      </c>
      <c r="J2839" s="19">
        <v>2.04</v>
      </c>
    </row>
    <row r="2840" spans="1:10" ht="24" customHeight="1">
      <c r="A2840" s="16" t="s">
        <v>2075</v>
      </c>
      <c r="B2840" s="18" t="s">
        <v>2823</v>
      </c>
      <c r="C2840" s="16" t="s">
        <v>188</v>
      </c>
      <c r="D2840" s="16" t="s">
        <v>2824</v>
      </c>
      <c r="E2840" s="138" t="s">
        <v>2306</v>
      </c>
      <c r="F2840" s="138"/>
      <c r="G2840" s="17" t="s">
        <v>2307</v>
      </c>
      <c r="H2840" s="20">
        <v>0.75</v>
      </c>
      <c r="I2840" s="19">
        <v>2.65</v>
      </c>
      <c r="J2840" s="19">
        <v>1.98</v>
      </c>
    </row>
    <row r="2841" spans="1:10" ht="24" customHeight="1">
      <c r="A2841" s="21" t="s">
        <v>2065</v>
      </c>
      <c r="B2841" s="23" t="s">
        <v>3297</v>
      </c>
      <c r="C2841" s="21" t="s">
        <v>188</v>
      </c>
      <c r="D2841" s="21" t="s">
        <v>3298</v>
      </c>
      <c r="E2841" s="136" t="s">
        <v>450</v>
      </c>
      <c r="F2841" s="136"/>
      <c r="G2841" s="22" t="s">
        <v>191</v>
      </c>
      <c r="H2841" s="25">
        <v>1.05</v>
      </c>
      <c r="I2841" s="24">
        <v>374.62</v>
      </c>
      <c r="J2841" s="24">
        <v>393.35</v>
      </c>
    </row>
    <row r="2842" spans="1:10" ht="24" customHeight="1">
      <c r="A2842" s="21" t="s">
        <v>2065</v>
      </c>
      <c r="B2842" s="23" t="s">
        <v>2829</v>
      </c>
      <c r="C2842" s="21" t="s">
        <v>81</v>
      </c>
      <c r="D2842" s="21" t="s">
        <v>2830</v>
      </c>
      <c r="E2842" s="136" t="s">
        <v>2318</v>
      </c>
      <c r="F2842" s="136"/>
      <c r="G2842" s="22" t="s">
        <v>121</v>
      </c>
      <c r="H2842" s="25">
        <v>0.75</v>
      </c>
      <c r="I2842" s="24">
        <v>12.9</v>
      </c>
      <c r="J2842" s="24">
        <v>9.67</v>
      </c>
    </row>
    <row r="2843" spans="1:10" ht="24" customHeight="1">
      <c r="A2843" s="21" t="s">
        <v>2065</v>
      </c>
      <c r="B2843" s="23" t="s">
        <v>2321</v>
      </c>
      <c r="C2843" s="21" t="s">
        <v>81</v>
      </c>
      <c r="D2843" s="21" t="s">
        <v>2322</v>
      </c>
      <c r="E2843" s="136" t="s">
        <v>2318</v>
      </c>
      <c r="F2843" s="136"/>
      <c r="G2843" s="22" t="s">
        <v>121</v>
      </c>
      <c r="H2843" s="25">
        <v>0.75</v>
      </c>
      <c r="I2843" s="24">
        <v>9.16</v>
      </c>
      <c r="J2843" s="24">
        <v>6.87</v>
      </c>
    </row>
    <row r="2844" spans="1:10">
      <c r="A2844" s="39"/>
      <c r="B2844" s="39"/>
      <c r="C2844" s="39"/>
      <c r="D2844" s="39"/>
      <c r="E2844" s="39" t="s">
        <v>2067</v>
      </c>
      <c r="F2844" s="40">
        <v>16.54</v>
      </c>
      <c r="G2844" s="39" t="s">
        <v>2068</v>
      </c>
      <c r="H2844" s="40">
        <v>0</v>
      </c>
      <c r="I2844" s="39" t="s">
        <v>2069</v>
      </c>
      <c r="J2844" s="40">
        <v>16.54</v>
      </c>
    </row>
    <row r="2845" spans="1:10">
      <c r="A2845" s="39"/>
      <c r="B2845" s="39"/>
      <c r="C2845" s="39"/>
      <c r="D2845" s="39"/>
      <c r="E2845" s="39" t="s">
        <v>2070</v>
      </c>
      <c r="F2845" s="40">
        <v>107.285472</v>
      </c>
      <c r="G2845" s="39"/>
      <c r="H2845" s="137" t="s">
        <v>2071</v>
      </c>
      <c r="I2845" s="137"/>
      <c r="J2845" s="40">
        <v>521.20000000000005</v>
      </c>
    </row>
    <row r="2846" spans="1:10" ht="30" customHeight="1" thickBot="1">
      <c r="A2846" s="34"/>
      <c r="B2846" s="34"/>
      <c r="C2846" s="34"/>
      <c r="D2846" s="34"/>
      <c r="E2846" s="34"/>
      <c r="F2846" s="34"/>
      <c r="G2846" s="34" t="s">
        <v>2072</v>
      </c>
      <c r="H2846" s="36">
        <v>2</v>
      </c>
      <c r="I2846" s="34" t="s">
        <v>2073</v>
      </c>
      <c r="J2846" s="35">
        <v>1042.4000000000001</v>
      </c>
    </row>
    <row r="2847" spans="1:10" ht="0.95" customHeight="1" thickTop="1">
      <c r="A2847" s="15"/>
      <c r="B2847" s="15"/>
      <c r="C2847" s="15"/>
      <c r="D2847" s="15"/>
      <c r="E2847" s="15"/>
      <c r="F2847" s="15"/>
      <c r="G2847" s="15"/>
      <c r="H2847" s="15"/>
      <c r="I2847" s="15"/>
      <c r="J2847" s="15"/>
    </row>
    <row r="2848" spans="1:10" ht="18" customHeight="1">
      <c r="A2848" s="2"/>
      <c r="B2848" s="4" t="s">
        <v>63</v>
      </c>
      <c r="C2848" s="2" t="s">
        <v>64</v>
      </c>
      <c r="D2848" s="2" t="s">
        <v>8</v>
      </c>
      <c r="E2848" s="134" t="s">
        <v>65</v>
      </c>
      <c r="F2848" s="134"/>
      <c r="G2848" s="3" t="s">
        <v>66</v>
      </c>
      <c r="H2848" s="4" t="s">
        <v>67</v>
      </c>
      <c r="I2848" s="4" t="s">
        <v>2063</v>
      </c>
      <c r="J2848" s="4" t="s">
        <v>69</v>
      </c>
    </row>
    <row r="2849" spans="1:10" ht="24" customHeight="1">
      <c r="A2849" s="26" t="s">
        <v>2065</v>
      </c>
      <c r="B2849" s="28" t="s">
        <v>2033</v>
      </c>
      <c r="C2849" s="26" t="s">
        <v>188</v>
      </c>
      <c r="D2849" s="26" t="s">
        <v>2034</v>
      </c>
      <c r="E2849" s="139" t="s">
        <v>450</v>
      </c>
      <c r="F2849" s="139"/>
      <c r="G2849" s="27" t="s">
        <v>191</v>
      </c>
      <c r="H2849" s="31">
        <v>1</v>
      </c>
      <c r="I2849" s="29">
        <v>2.06</v>
      </c>
      <c r="J2849" s="29">
        <v>2.06</v>
      </c>
    </row>
    <row r="2850" spans="1:10">
      <c r="A2850" s="39"/>
      <c r="B2850" s="39"/>
      <c r="C2850" s="39"/>
      <c r="D2850" s="39"/>
      <c r="E2850" s="39" t="s">
        <v>2067</v>
      </c>
      <c r="F2850" s="40">
        <v>0</v>
      </c>
      <c r="G2850" s="39" t="s">
        <v>2068</v>
      </c>
      <c r="H2850" s="40">
        <v>0</v>
      </c>
      <c r="I2850" s="39" t="s">
        <v>2069</v>
      </c>
      <c r="J2850" s="40">
        <v>0</v>
      </c>
    </row>
    <row r="2851" spans="1:10">
      <c r="A2851" s="39"/>
      <c r="B2851" s="39"/>
      <c r="C2851" s="39"/>
      <c r="D2851" s="39"/>
      <c r="E2851" s="39" t="s">
        <v>2070</v>
      </c>
      <c r="F2851" s="40">
        <v>0.53</v>
      </c>
      <c r="G2851" s="39"/>
      <c r="H2851" s="137" t="s">
        <v>2071</v>
      </c>
      <c r="I2851" s="137"/>
      <c r="J2851" s="40">
        <v>2.59</v>
      </c>
    </row>
    <row r="2852" spans="1:10" ht="30" customHeight="1" thickBot="1">
      <c r="A2852" s="34"/>
      <c r="B2852" s="34"/>
      <c r="C2852" s="34"/>
      <c r="D2852" s="34"/>
      <c r="E2852" s="34"/>
      <c r="F2852" s="34"/>
      <c r="G2852" s="34" t="s">
        <v>2072</v>
      </c>
      <c r="H2852" s="36">
        <v>4</v>
      </c>
      <c r="I2852" s="34" t="s">
        <v>2073</v>
      </c>
      <c r="J2852" s="35">
        <v>10.36</v>
      </c>
    </row>
    <row r="2853" spans="1:10" ht="0.95" customHeight="1" thickTop="1">
      <c r="A2853" s="15"/>
      <c r="B2853" s="15"/>
      <c r="C2853" s="15"/>
      <c r="D2853" s="15"/>
      <c r="E2853" s="15"/>
      <c r="F2853" s="15"/>
      <c r="G2853" s="15"/>
      <c r="H2853" s="15"/>
      <c r="I2853" s="15"/>
      <c r="J2853" s="15"/>
    </row>
    <row r="2854" spans="1:10" ht="18" customHeight="1">
      <c r="A2854" s="2" t="s">
        <v>3299</v>
      </c>
      <c r="B2854" s="4" t="s">
        <v>63</v>
      </c>
      <c r="C2854" s="2" t="s">
        <v>64</v>
      </c>
      <c r="D2854" s="2" t="s">
        <v>8</v>
      </c>
      <c r="E2854" s="134" t="s">
        <v>65</v>
      </c>
      <c r="F2854" s="134"/>
      <c r="G2854" s="3" t="s">
        <v>66</v>
      </c>
      <c r="H2854" s="4" t="s">
        <v>67</v>
      </c>
      <c r="I2854" s="4" t="s">
        <v>2063</v>
      </c>
      <c r="J2854" s="4" t="s">
        <v>69</v>
      </c>
    </row>
    <row r="2855" spans="1:10" ht="24" customHeight="1">
      <c r="A2855" s="9" t="s">
        <v>2064</v>
      </c>
      <c r="B2855" s="14" t="s">
        <v>2005</v>
      </c>
      <c r="C2855" s="9" t="s">
        <v>188</v>
      </c>
      <c r="D2855" s="9" t="s">
        <v>2006</v>
      </c>
      <c r="E2855" s="135" t="s">
        <v>2007</v>
      </c>
      <c r="F2855" s="135"/>
      <c r="G2855" s="10" t="s">
        <v>191</v>
      </c>
      <c r="H2855" s="13">
        <v>1</v>
      </c>
      <c r="I2855" s="11">
        <v>2.93</v>
      </c>
      <c r="J2855" s="11">
        <v>2.93</v>
      </c>
    </row>
    <row r="2856" spans="1:10" ht="24" customHeight="1">
      <c r="A2856" s="21" t="s">
        <v>2065</v>
      </c>
      <c r="B2856" s="23" t="s">
        <v>3300</v>
      </c>
      <c r="C2856" s="21" t="s">
        <v>188</v>
      </c>
      <c r="D2856" s="21" t="s">
        <v>3301</v>
      </c>
      <c r="E2856" s="136" t="s">
        <v>450</v>
      </c>
      <c r="F2856" s="136"/>
      <c r="G2856" s="22" t="s">
        <v>191</v>
      </c>
      <c r="H2856" s="25">
        <v>1</v>
      </c>
      <c r="I2856" s="24">
        <v>2.93</v>
      </c>
      <c r="J2856" s="24">
        <v>2.93</v>
      </c>
    </row>
    <row r="2857" spans="1:10">
      <c r="A2857" s="39"/>
      <c r="B2857" s="39"/>
      <c r="C2857" s="39"/>
      <c r="D2857" s="39"/>
      <c r="E2857" s="39" t="s">
        <v>2067</v>
      </c>
      <c r="F2857" s="40">
        <v>0</v>
      </c>
      <c r="G2857" s="39" t="s">
        <v>2068</v>
      </c>
      <c r="H2857" s="40">
        <v>0</v>
      </c>
      <c r="I2857" s="39" t="s">
        <v>2069</v>
      </c>
      <c r="J2857" s="40">
        <v>0</v>
      </c>
    </row>
    <row r="2858" spans="1:10">
      <c r="A2858" s="39"/>
      <c r="B2858" s="39"/>
      <c r="C2858" s="39"/>
      <c r="D2858" s="39"/>
      <c r="E2858" s="39" t="s">
        <v>2070</v>
      </c>
      <c r="F2858" s="40">
        <v>0.75945600000000002</v>
      </c>
      <c r="G2858" s="39"/>
      <c r="H2858" s="137" t="s">
        <v>2071</v>
      </c>
      <c r="I2858" s="137"/>
      <c r="J2858" s="40">
        <v>3.69</v>
      </c>
    </row>
    <row r="2859" spans="1:10" ht="30" customHeight="1" thickBot="1">
      <c r="A2859" s="34"/>
      <c r="B2859" s="34"/>
      <c r="C2859" s="34"/>
      <c r="D2859" s="34"/>
      <c r="E2859" s="34"/>
      <c r="F2859" s="34"/>
      <c r="G2859" s="34" t="s">
        <v>2072</v>
      </c>
      <c r="H2859" s="36">
        <v>5</v>
      </c>
      <c r="I2859" s="34" t="s">
        <v>2073</v>
      </c>
      <c r="J2859" s="35">
        <v>18.45</v>
      </c>
    </row>
    <row r="2860" spans="1:10" ht="0.95" customHeight="1" thickTop="1">
      <c r="A2860" s="15"/>
      <c r="B2860" s="15"/>
      <c r="C2860" s="15"/>
      <c r="D2860" s="15"/>
      <c r="E2860" s="15"/>
      <c r="F2860" s="15"/>
      <c r="G2860" s="15"/>
      <c r="H2860" s="15"/>
      <c r="I2860" s="15"/>
      <c r="J2860" s="15"/>
    </row>
    <row r="2861" spans="1:10" ht="18" customHeight="1">
      <c r="A2861" s="2" t="s">
        <v>3302</v>
      </c>
      <c r="B2861" s="4" t="s">
        <v>63</v>
      </c>
      <c r="C2861" s="2" t="s">
        <v>64</v>
      </c>
      <c r="D2861" s="2" t="s">
        <v>8</v>
      </c>
      <c r="E2861" s="134" t="s">
        <v>65</v>
      </c>
      <c r="F2861" s="134"/>
      <c r="G2861" s="3" t="s">
        <v>66</v>
      </c>
      <c r="H2861" s="4" t="s">
        <v>67</v>
      </c>
      <c r="I2861" s="4" t="s">
        <v>2063</v>
      </c>
      <c r="J2861" s="4" t="s">
        <v>69</v>
      </c>
    </row>
    <row r="2862" spans="1:10" ht="24" customHeight="1">
      <c r="A2862" s="9" t="s">
        <v>2064</v>
      </c>
      <c r="B2862" s="14" t="s">
        <v>1541</v>
      </c>
      <c r="C2862" s="9" t="s">
        <v>188</v>
      </c>
      <c r="D2862" s="9" t="s">
        <v>1542</v>
      </c>
      <c r="E2862" s="135" t="s">
        <v>1155</v>
      </c>
      <c r="F2862" s="135"/>
      <c r="G2862" s="10" t="s">
        <v>191</v>
      </c>
      <c r="H2862" s="13">
        <v>1</v>
      </c>
      <c r="I2862" s="11">
        <v>52.81</v>
      </c>
      <c r="J2862" s="11">
        <v>52.81</v>
      </c>
    </row>
    <row r="2863" spans="1:10" ht="24" customHeight="1">
      <c r="A2863" s="16" t="s">
        <v>2075</v>
      </c>
      <c r="B2863" s="18" t="s">
        <v>2308</v>
      </c>
      <c r="C2863" s="16" t="s">
        <v>188</v>
      </c>
      <c r="D2863" s="16" t="s">
        <v>2309</v>
      </c>
      <c r="E2863" s="138" t="s">
        <v>2306</v>
      </c>
      <c r="F2863" s="138"/>
      <c r="G2863" s="17" t="s">
        <v>2307</v>
      </c>
      <c r="H2863" s="20">
        <v>0.4</v>
      </c>
      <c r="I2863" s="19">
        <v>2.73</v>
      </c>
      <c r="J2863" s="19">
        <v>1.0900000000000001</v>
      </c>
    </row>
    <row r="2864" spans="1:10" ht="24" customHeight="1">
      <c r="A2864" s="16" t="s">
        <v>2075</v>
      </c>
      <c r="B2864" s="18" t="s">
        <v>2689</v>
      </c>
      <c r="C2864" s="16" t="s">
        <v>188</v>
      </c>
      <c r="D2864" s="16" t="s">
        <v>2690</v>
      </c>
      <c r="E2864" s="138" t="s">
        <v>2306</v>
      </c>
      <c r="F2864" s="138"/>
      <c r="G2864" s="17" t="s">
        <v>2307</v>
      </c>
      <c r="H2864" s="20">
        <v>0.4</v>
      </c>
      <c r="I2864" s="19">
        <v>2.67</v>
      </c>
      <c r="J2864" s="19">
        <v>1.06</v>
      </c>
    </row>
    <row r="2865" spans="1:10" ht="24" customHeight="1">
      <c r="A2865" s="21" t="s">
        <v>2065</v>
      </c>
      <c r="B2865" s="23" t="s">
        <v>2694</v>
      </c>
      <c r="C2865" s="21" t="s">
        <v>81</v>
      </c>
      <c r="D2865" s="21" t="s">
        <v>2695</v>
      </c>
      <c r="E2865" s="136" t="s">
        <v>2318</v>
      </c>
      <c r="F2865" s="136"/>
      <c r="G2865" s="22" t="s">
        <v>121</v>
      </c>
      <c r="H2865" s="25">
        <v>0.4</v>
      </c>
      <c r="I2865" s="24">
        <v>12.9</v>
      </c>
      <c r="J2865" s="24">
        <v>5.16</v>
      </c>
    </row>
    <row r="2866" spans="1:10" ht="24" customHeight="1">
      <c r="A2866" s="21" t="s">
        <v>2065</v>
      </c>
      <c r="B2866" s="23" t="s">
        <v>3303</v>
      </c>
      <c r="C2866" s="21" t="s">
        <v>81</v>
      </c>
      <c r="D2866" s="21" t="s">
        <v>3304</v>
      </c>
      <c r="E2866" s="136" t="s">
        <v>450</v>
      </c>
      <c r="F2866" s="136"/>
      <c r="G2866" s="22" t="s">
        <v>76</v>
      </c>
      <c r="H2866" s="25">
        <v>1</v>
      </c>
      <c r="I2866" s="24">
        <v>41.84</v>
      </c>
      <c r="J2866" s="24">
        <v>41.84</v>
      </c>
    </row>
    <row r="2867" spans="1:10" ht="24" customHeight="1">
      <c r="A2867" s="21" t="s">
        <v>2065</v>
      </c>
      <c r="B2867" s="23" t="s">
        <v>2321</v>
      </c>
      <c r="C2867" s="21" t="s">
        <v>81</v>
      </c>
      <c r="D2867" s="21" t="s">
        <v>2322</v>
      </c>
      <c r="E2867" s="136" t="s">
        <v>2318</v>
      </c>
      <c r="F2867" s="136"/>
      <c r="G2867" s="22" t="s">
        <v>121</v>
      </c>
      <c r="H2867" s="25">
        <v>0.4</v>
      </c>
      <c r="I2867" s="24">
        <v>9.16</v>
      </c>
      <c r="J2867" s="24">
        <v>3.66</v>
      </c>
    </row>
    <row r="2868" spans="1:10">
      <c r="A2868" s="39"/>
      <c r="B2868" s="39"/>
      <c r="C2868" s="39"/>
      <c r="D2868" s="39"/>
      <c r="E2868" s="39" t="s">
        <v>2067</v>
      </c>
      <c r="F2868" s="40">
        <v>8.82</v>
      </c>
      <c r="G2868" s="39" t="s">
        <v>2068</v>
      </c>
      <c r="H2868" s="40">
        <v>0</v>
      </c>
      <c r="I2868" s="39" t="s">
        <v>2069</v>
      </c>
      <c r="J2868" s="40">
        <v>8.82</v>
      </c>
    </row>
    <row r="2869" spans="1:10">
      <c r="A2869" s="39"/>
      <c r="B2869" s="39"/>
      <c r="C2869" s="39"/>
      <c r="D2869" s="39"/>
      <c r="E2869" s="39" t="s">
        <v>2070</v>
      </c>
      <c r="F2869" s="40">
        <v>13.688352</v>
      </c>
      <c r="G2869" s="39"/>
      <c r="H2869" s="137" t="s">
        <v>2071</v>
      </c>
      <c r="I2869" s="137"/>
      <c r="J2869" s="40">
        <v>66.5</v>
      </c>
    </row>
    <row r="2870" spans="1:10" ht="30" customHeight="1" thickBot="1">
      <c r="A2870" s="34"/>
      <c r="B2870" s="34"/>
      <c r="C2870" s="34"/>
      <c r="D2870" s="34"/>
      <c r="E2870" s="34"/>
      <c r="F2870" s="34"/>
      <c r="G2870" s="34" t="s">
        <v>2072</v>
      </c>
      <c r="H2870" s="36">
        <v>6</v>
      </c>
      <c r="I2870" s="34" t="s">
        <v>2073</v>
      </c>
      <c r="J2870" s="35">
        <v>399</v>
      </c>
    </row>
    <row r="2871" spans="1:10" ht="0.95" customHeight="1" thickTop="1">
      <c r="A2871" s="15"/>
      <c r="B2871" s="15"/>
      <c r="C2871" s="15"/>
      <c r="D2871" s="15"/>
      <c r="E2871" s="15"/>
      <c r="F2871" s="15"/>
      <c r="G2871" s="15"/>
      <c r="H2871" s="15"/>
      <c r="I2871" s="15"/>
      <c r="J2871" s="15"/>
    </row>
    <row r="2872" spans="1:10" ht="18" customHeight="1">
      <c r="A2872" s="2" t="s">
        <v>3305</v>
      </c>
      <c r="B2872" s="4" t="s">
        <v>63</v>
      </c>
      <c r="C2872" s="2" t="s">
        <v>64</v>
      </c>
      <c r="D2872" s="2" t="s">
        <v>8</v>
      </c>
      <c r="E2872" s="134" t="s">
        <v>65</v>
      </c>
      <c r="F2872" s="134"/>
      <c r="G2872" s="3" t="s">
        <v>66</v>
      </c>
      <c r="H2872" s="4" t="s">
        <v>67</v>
      </c>
      <c r="I2872" s="4" t="s">
        <v>2063</v>
      </c>
      <c r="J2872" s="4" t="s">
        <v>69</v>
      </c>
    </row>
    <row r="2873" spans="1:10" ht="24" customHeight="1">
      <c r="A2873" s="9" t="s">
        <v>2064</v>
      </c>
      <c r="B2873" s="14" t="s">
        <v>1250</v>
      </c>
      <c r="C2873" s="9" t="s">
        <v>73</v>
      </c>
      <c r="D2873" s="9" t="s">
        <v>1251</v>
      </c>
      <c r="E2873" s="135" t="s">
        <v>75</v>
      </c>
      <c r="F2873" s="135"/>
      <c r="G2873" s="10" t="s">
        <v>191</v>
      </c>
      <c r="H2873" s="13">
        <v>1</v>
      </c>
      <c r="I2873" s="11">
        <v>786.26</v>
      </c>
      <c r="J2873" s="11">
        <v>786.26</v>
      </c>
    </row>
    <row r="2874" spans="1:10" ht="60" customHeight="1">
      <c r="A2874" s="16" t="s">
        <v>2075</v>
      </c>
      <c r="B2874" s="18" t="s">
        <v>3306</v>
      </c>
      <c r="C2874" s="16" t="s">
        <v>81</v>
      </c>
      <c r="D2874" s="16" t="s">
        <v>3307</v>
      </c>
      <c r="E2874" s="138" t="s">
        <v>113</v>
      </c>
      <c r="F2874" s="138"/>
      <c r="G2874" s="17" t="s">
        <v>90</v>
      </c>
      <c r="H2874" s="20">
        <v>4.37</v>
      </c>
      <c r="I2874" s="19">
        <v>56.71</v>
      </c>
      <c r="J2874" s="19">
        <v>247.82</v>
      </c>
    </row>
    <row r="2875" spans="1:10" ht="36" customHeight="1">
      <c r="A2875" s="16" t="s">
        <v>2075</v>
      </c>
      <c r="B2875" s="18" t="s">
        <v>3308</v>
      </c>
      <c r="C2875" s="16" t="s">
        <v>81</v>
      </c>
      <c r="D2875" s="16" t="s">
        <v>3309</v>
      </c>
      <c r="E2875" s="138" t="s">
        <v>273</v>
      </c>
      <c r="F2875" s="138"/>
      <c r="G2875" s="17" t="s">
        <v>90</v>
      </c>
      <c r="H2875" s="20">
        <v>8.74</v>
      </c>
      <c r="I2875" s="19">
        <v>2.67</v>
      </c>
      <c r="J2875" s="19">
        <v>23.33</v>
      </c>
    </row>
    <row r="2876" spans="1:10" ht="48" customHeight="1">
      <c r="A2876" s="16" t="s">
        <v>2075</v>
      </c>
      <c r="B2876" s="18" t="s">
        <v>3310</v>
      </c>
      <c r="C2876" s="16" t="s">
        <v>81</v>
      </c>
      <c r="D2876" s="16" t="s">
        <v>3311</v>
      </c>
      <c r="E2876" s="138" t="s">
        <v>140</v>
      </c>
      <c r="F2876" s="138"/>
      <c r="G2876" s="17" t="s">
        <v>90</v>
      </c>
      <c r="H2876" s="20">
        <v>8.74</v>
      </c>
      <c r="I2876" s="19">
        <v>42.28</v>
      </c>
      <c r="J2876" s="19">
        <v>369.52</v>
      </c>
    </row>
    <row r="2877" spans="1:10" ht="48" customHeight="1">
      <c r="A2877" s="16" t="s">
        <v>2075</v>
      </c>
      <c r="B2877" s="18" t="s">
        <v>3312</v>
      </c>
      <c r="C2877" s="16" t="s">
        <v>81</v>
      </c>
      <c r="D2877" s="16" t="s">
        <v>3313</v>
      </c>
      <c r="E2877" s="138" t="s">
        <v>140</v>
      </c>
      <c r="F2877" s="138"/>
      <c r="G2877" s="17" t="s">
        <v>90</v>
      </c>
      <c r="H2877" s="20">
        <v>8.74</v>
      </c>
      <c r="I2877" s="19">
        <v>7.12</v>
      </c>
      <c r="J2877" s="19">
        <v>62.22</v>
      </c>
    </row>
    <row r="2878" spans="1:10" ht="24" customHeight="1">
      <c r="A2878" s="16" t="s">
        <v>2075</v>
      </c>
      <c r="B2878" s="18" t="s">
        <v>498</v>
      </c>
      <c r="C2878" s="16" t="s">
        <v>81</v>
      </c>
      <c r="D2878" s="16" t="s">
        <v>499</v>
      </c>
      <c r="E2878" s="138" t="s">
        <v>273</v>
      </c>
      <c r="F2878" s="138"/>
      <c r="G2878" s="17" t="s">
        <v>90</v>
      </c>
      <c r="H2878" s="20">
        <v>8.74</v>
      </c>
      <c r="I2878" s="19">
        <v>9.5399999999999991</v>
      </c>
      <c r="J2878" s="19">
        <v>83.37</v>
      </c>
    </row>
    <row r="2879" spans="1:10">
      <c r="A2879" s="39"/>
      <c r="B2879" s="39"/>
      <c r="C2879" s="39"/>
      <c r="D2879" s="39"/>
      <c r="E2879" s="39" t="s">
        <v>2067</v>
      </c>
      <c r="F2879" s="40">
        <v>315.58</v>
      </c>
      <c r="G2879" s="39" t="s">
        <v>2068</v>
      </c>
      <c r="H2879" s="40">
        <v>0</v>
      </c>
      <c r="I2879" s="39" t="s">
        <v>2069</v>
      </c>
      <c r="J2879" s="40">
        <v>315.58</v>
      </c>
    </row>
    <row r="2880" spans="1:10">
      <c r="A2880" s="39"/>
      <c r="B2880" s="39"/>
      <c r="C2880" s="39"/>
      <c r="D2880" s="39"/>
      <c r="E2880" s="39" t="s">
        <v>2070</v>
      </c>
      <c r="F2880" s="40">
        <v>203.79859200000001</v>
      </c>
      <c r="G2880" s="39"/>
      <c r="H2880" s="137" t="s">
        <v>2071</v>
      </c>
      <c r="I2880" s="137"/>
      <c r="J2880" s="40">
        <v>990.06</v>
      </c>
    </row>
    <row r="2881" spans="1:10" ht="30" customHeight="1" thickBot="1">
      <c r="A2881" s="34"/>
      <c r="B2881" s="34"/>
      <c r="C2881" s="34"/>
      <c r="D2881" s="34"/>
      <c r="E2881" s="34"/>
      <c r="F2881" s="34"/>
      <c r="G2881" s="34" t="s">
        <v>2072</v>
      </c>
      <c r="H2881" s="36">
        <v>1</v>
      </c>
      <c r="I2881" s="34" t="s">
        <v>2073</v>
      </c>
      <c r="J2881" s="35">
        <v>990.06</v>
      </c>
    </row>
    <row r="2882" spans="1:10" ht="0.95" customHeight="1" thickTop="1">
      <c r="A2882" s="15"/>
      <c r="B2882" s="15"/>
      <c r="C2882" s="15"/>
      <c r="D2882" s="15"/>
      <c r="E2882" s="15"/>
      <c r="F2882" s="15"/>
      <c r="G2882" s="15"/>
      <c r="H2882" s="15"/>
      <c r="I2882" s="15"/>
      <c r="J2882" s="15"/>
    </row>
    <row r="2883" spans="1:10" ht="18" customHeight="1">
      <c r="A2883" s="2" t="s">
        <v>3314</v>
      </c>
      <c r="B2883" s="4" t="s">
        <v>63</v>
      </c>
      <c r="C2883" s="2" t="s">
        <v>64</v>
      </c>
      <c r="D2883" s="2" t="s">
        <v>8</v>
      </c>
      <c r="E2883" s="134" t="s">
        <v>65</v>
      </c>
      <c r="F2883" s="134"/>
      <c r="G2883" s="3" t="s">
        <v>66</v>
      </c>
      <c r="H2883" s="4" t="s">
        <v>67</v>
      </c>
      <c r="I2883" s="4" t="s">
        <v>2063</v>
      </c>
      <c r="J2883" s="4" t="s">
        <v>69</v>
      </c>
    </row>
    <row r="2884" spans="1:10" ht="24" customHeight="1">
      <c r="A2884" s="9" t="s">
        <v>2064</v>
      </c>
      <c r="B2884" s="14" t="s">
        <v>1938</v>
      </c>
      <c r="C2884" s="9" t="s">
        <v>188</v>
      </c>
      <c r="D2884" s="9" t="s">
        <v>1939</v>
      </c>
      <c r="E2884" s="135" t="s">
        <v>1137</v>
      </c>
      <c r="F2884" s="135"/>
      <c r="G2884" s="10" t="s">
        <v>191</v>
      </c>
      <c r="H2884" s="13">
        <v>1</v>
      </c>
      <c r="I2884" s="11">
        <v>3.9699999999999998</v>
      </c>
      <c r="J2884" s="11">
        <v>3.9699999999999998</v>
      </c>
    </row>
    <row r="2885" spans="1:10" ht="24" customHeight="1">
      <c r="A2885" s="16" t="s">
        <v>2075</v>
      </c>
      <c r="B2885" s="18" t="s">
        <v>2823</v>
      </c>
      <c r="C2885" s="16" t="s">
        <v>188</v>
      </c>
      <c r="D2885" s="16" t="s">
        <v>2824</v>
      </c>
      <c r="E2885" s="138" t="s">
        <v>2306</v>
      </c>
      <c r="F2885" s="138"/>
      <c r="G2885" s="17" t="s">
        <v>2307</v>
      </c>
      <c r="H2885" s="20">
        <v>0.06</v>
      </c>
      <c r="I2885" s="19">
        <v>2.65</v>
      </c>
      <c r="J2885" s="19">
        <v>0.15</v>
      </c>
    </row>
    <row r="2886" spans="1:10" ht="24" customHeight="1">
      <c r="A2886" s="21" t="s">
        <v>2065</v>
      </c>
      <c r="B2886" s="23" t="s">
        <v>3283</v>
      </c>
      <c r="C2886" s="21" t="s">
        <v>188</v>
      </c>
      <c r="D2886" s="21" t="s">
        <v>3284</v>
      </c>
      <c r="E2886" s="136" t="s">
        <v>2357</v>
      </c>
      <c r="F2886" s="136"/>
      <c r="G2886" s="22" t="s">
        <v>2307</v>
      </c>
      <c r="H2886" s="25">
        <v>7.2999999999999995E-2</v>
      </c>
      <c r="I2886" s="24">
        <v>1.85</v>
      </c>
      <c r="J2886" s="24">
        <v>0.13</v>
      </c>
    </row>
    <row r="2887" spans="1:10" ht="24" customHeight="1">
      <c r="A2887" s="21" t="s">
        <v>2065</v>
      </c>
      <c r="B2887" s="23" t="s">
        <v>2829</v>
      </c>
      <c r="C2887" s="21" t="s">
        <v>81</v>
      </c>
      <c r="D2887" s="21" t="s">
        <v>2830</v>
      </c>
      <c r="E2887" s="136" t="s">
        <v>2318</v>
      </c>
      <c r="F2887" s="136"/>
      <c r="G2887" s="22" t="s">
        <v>121</v>
      </c>
      <c r="H2887" s="25">
        <v>0.06</v>
      </c>
      <c r="I2887" s="24">
        <v>12.9</v>
      </c>
      <c r="J2887" s="24">
        <v>0.77</v>
      </c>
    </row>
    <row r="2888" spans="1:10" ht="36" customHeight="1">
      <c r="A2888" s="21" t="s">
        <v>2065</v>
      </c>
      <c r="B2888" s="23" t="s">
        <v>3315</v>
      </c>
      <c r="C2888" s="21" t="s">
        <v>81</v>
      </c>
      <c r="D2888" s="21" t="s">
        <v>3316</v>
      </c>
      <c r="E2888" s="136" t="s">
        <v>450</v>
      </c>
      <c r="F2888" s="136"/>
      <c r="G2888" s="22" t="s">
        <v>76</v>
      </c>
      <c r="H2888" s="25">
        <v>1</v>
      </c>
      <c r="I2888" s="24">
        <v>2.92</v>
      </c>
      <c r="J2888" s="24">
        <v>2.92</v>
      </c>
    </row>
    <row r="2889" spans="1:10">
      <c r="A2889" s="39"/>
      <c r="B2889" s="39"/>
      <c r="C2889" s="39"/>
      <c r="D2889" s="39"/>
      <c r="E2889" s="39" t="s">
        <v>2067</v>
      </c>
      <c r="F2889" s="40">
        <v>0.77</v>
      </c>
      <c r="G2889" s="39" t="s">
        <v>2068</v>
      </c>
      <c r="H2889" s="40">
        <v>0</v>
      </c>
      <c r="I2889" s="39" t="s">
        <v>2069</v>
      </c>
      <c r="J2889" s="40">
        <v>0.77</v>
      </c>
    </row>
    <row r="2890" spans="1:10">
      <c r="A2890" s="39"/>
      <c r="B2890" s="39"/>
      <c r="C2890" s="39"/>
      <c r="D2890" s="39"/>
      <c r="E2890" s="39" t="s">
        <v>2070</v>
      </c>
      <c r="F2890" s="40">
        <v>1.0290239999999999</v>
      </c>
      <c r="G2890" s="39"/>
      <c r="H2890" s="137" t="s">
        <v>2071</v>
      </c>
      <c r="I2890" s="137"/>
      <c r="J2890" s="40">
        <v>5</v>
      </c>
    </row>
    <row r="2891" spans="1:10" ht="30" customHeight="1" thickBot="1">
      <c r="A2891" s="34"/>
      <c r="B2891" s="34"/>
      <c r="C2891" s="34"/>
      <c r="D2891" s="34"/>
      <c r="E2891" s="34"/>
      <c r="F2891" s="34"/>
      <c r="G2891" s="34" t="s">
        <v>2072</v>
      </c>
      <c r="H2891" s="36">
        <v>8</v>
      </c>
      <c r="I2891" s="34" t="s">
        <v>2073</v>
      </c>
      <c r="J2891" s="35">
        <v>40</v>
      </c>
    </row>
    <row r="2892" spans="1:10" ht="0.95" customHeight="1" thickTop="1">
      <c r="A2892" s="15"/>
      <c r="B2892" s="15"/>
      <c r="C2892" s="15"/>
      <c r="D2892" s="15"/>
      <c r="E2892" s="15"/>
      <c r="F2892" s="15"/>
      <c r="G2892" s="15"/>
      <c r="H2892" s="15"/>
      <c r="I2892" s="15"/>
      <c r="J2892" s="15"/>
    </row>
    <row r="2893" spans="1:10" ht="18" customHeight="1">
      <c r="A2893" s="2" t="s">
        <v>3317</v>
      </c>
      <c r="B2893" s="4" t="s">
        <v>63</v>
      </c>
      <c r="C2893" s="2" t="s">
        <v>64</v>
      </c>
      <c r="D2893" s="2" t="s">
        <v>8</v>
      </c>
      <c r="E2893" s="134" t="s">
        <v>65</v>
      </c>
      <c r="F2893" s="134"/>
      <c r="G2893" s="3" t="s">
        <v>66</v>
      </c>
      <c r="H2893" s="4" t="s">
        <v>67</v>
      </c>
      <c r="I2893" s="4" t="s">
        <v>2063</v>
      </c>
      <c r="J2893" s="4" t="s">
        <v>69</v>
      </c>
    </row>
    <row r="2894" spans="1:10" ht="24" customHeight="1">
      <c r="A2894" s="9" t="s">
        <v>2064</v>
      </c>
      <c r="B2894" s="14" t="s">
        <v>1112</v>
      </c>
      <c r="C2894" s="9" t="s">
        <v>73</v>
      </c>
      <c r="D2894" s="9" t="s">
        <v>1113</v>
      </c>
      <c r="E2894" s="135" t="s">
        <v>75</v>
      </c>
      <c r="F2894" s="135"/>
      <c r="G2894" s="10" t="s">
        <v>191</v>
      </c>
      <c r="H2894" s="13">
        <v>1</v>
      </c>
      <c r="I2894" s="11">
        <v>1195.51</v>
      </c>
      <c r="J2894" s="11">
        <v>1195.51</v>
      </c>
    </row>
    <row r="2895" spans="1:10" ht="24" customHeight="1">
      <c r="A2895" s="21" t="s">
        <v>2065</v>
      </c>
      <c r="B2895" s="23" t="s">
        <v>3195</v>
      </c>
      <c r="C2895" s="21" t="s">
        <v>81</v>
      </c>
      <c r="D2895" s="21" t="s">
        <v>3196</v>
      </c>
      <c r="E2895" s="136" t="s">
        <v>2318</v>
      </c>
      <c r="F2895" s="136"/>
      <c r="G2895" s="22" t="s">
        <v>121</v>
      </c>
      <c r="H2895" s="25">
        <v>1</v>
      </c>
      <c r="I2895" s="24">
        <v>9.07</v>
      </c>
      <c r="J2895" s="24">
        <v>9.07</v>
      </c>
    </row>
    <row r="2896" spans="1:10" ht="24" customHeight="1">
      <c r="A2896" s="21" t="s">
        <v>2065</v>
      </c>
      <c r="B2896" s="23" t="s">
        <v>2829</v>
      </c>
      <c r="C2896" s="21" t="s">
        <v>81</v>
      </c>
      <c r="D2896" s="21" t="s">
        <v>2830</v>
      </c>
      <c r="E2896" s="136" t="s">
        <v>2318</v>
      </c>
      <c r="F2896" s="136"/>
      <c r="G2896" s="22" t="s">
        <v>121</v>
      </c>
      <c r="H2896" s="25">
        <v>1</v>
      </c>
      <c r="I2896" s="24">
        <v>12.9</v>
      </c>
      <c r="J2896" s="24">
        <v>12.9</v>
      </c>
    </row>
    <row r="2897" spans="1:10" ht="36" customHeight="1">
      <c r="A2897" s="21" t="s">
        <v>2065</v>
      </c>
      <c r="B2897" s="23" t="s">
        <v>3318</v>
      </c>
      <c r="C2897" s="21" t="s">
        <v>188</v>
      </c>
      <c r="D2897" s="21" t="s">
        <v>3319</v>
      </c>
      <c r="E2897" s="136" t="s">
        <v>450</v>
      </c>
      <c r="F2897" s="136"/>
      <c r="G2897" s="22" t="s">
        <v>191</v>
      </c>
      <c r="H2897" s="25">
        <v>1</v>
      </c>
      <c r="I2897" s="24">
        <v>1173.54</v>
      </c>
      <c r="J2897" s="24">
        <v>1173.54</v>
      </c>
    </row>
    <row r="2898" spans="1:10">
      <c r="A2898" s="39"/>
      <c r="B2898" s="39"/>
      <c r="C2898" s="39"/>
      <c r="D2898" s="39"/>
      <c r="E2898" s="39" t="s">
        <v>2067</v>
      </c>
      <c r="F2898" s="40">
        <v>21.97</v>
      </c>
      <c r="G2898" s="39" t="s">
        <v>2068</v>
      </c>
      <c r="H2898" s="40">
        <v>0</v>
      </c>
      <c r="I2898" s="39" t="s">
        <v>2069</v>
      </c>
      <c r="J2898" s="40">
        <v>21.97</v>
      </c>
    </row>
    <row r="2899" spans="1:10">
      <c r="A2899" s="39"/>
      <c r="B2899" s="39"/>
      <c r="C2899" s="39"/>
      <c r="D2899" s="39"/>
      <c r="E2899" s="39" t="s">
        <v>2070</v>
      </c>
      <c r="F2899" s="40">
        <v>309.876192</v>
      </c>
      <c r="G2899" s="39"/>
      <c r="H2899" s="137" t="s">
        <v>2071</v>
      </c>
      <c r="I2899" s="137"/>
      <c r="J2899" s="40">
        <v>1505.39</v>
      </c>
    </row>
    <row r="2900" spans="1:10" ht="30" customHeight="1" thickBot="1">
      <c r="A2900" s="34"/>
      <c r="B2900" s="34"/>
      <c r="C2900" s="34"/>
      <c r="D2900" s="34"/>
      <c r="E2900" s="34"/>
      <c r="F2900" s="34"/>
      <c r="G2900" s="34" t="s">
        <v>2072</v>
      </c>
      <c r="H2900" s="36">
        <v>1</v>
      </c>
      <c r="I2900" s="34" t="s">
        <v>2073</v>
      </c>
      <c r="J2900" s="35">
        <v>1505.39</v>
      </c>
    </row>
    <row r="2901" spans="1:10" ht="0.95" customHeight="1" thickTop="1">
      <c r="A2901" s="15"/>
      <c r="B2901" s="15"/>
      <c r="C2901" s="15"/>
      <c r="D2901" s="15"/>
      <c r="E2901" s="15"/>
      <c r="F2901" s="15"/>
      <c r="G2901" s="15"/>
      <c r="H2901" s="15"/>
      <c r="I2901" s="15"/>
      <c r="J2901" s="15"/>
    </row>
    <row r="2902" spans="1:10" ht="24" customHeight="1">
      <c r="A2902" s="5" t="s">
        <v>3320</v>
      </c>
      <c r="B2902" s="5"/>
      <c r="C2902" s="5"/>
      <c r="D2902" s="5" t="s">
        <v>3321</v>
      </c>
      <c r="E2902" s="5"/>
      <c r="F2902" s="133"/>
      <c r="G2902" s="133"/>
      <c r="H2902" s="6"/>
      <c r="I2902" s="5"/>
      <c r="J2902" s="7">
        <v>108394.73</v>
      </c>
    </row>
    <row r="2903" spans="1:10" ht="18" customHeight="1">
      <c r="A2903" s="2"/>
      <c r="B2903" s="4" t="s">
        <v>63</v>
      </c>
      <c r="C2903" s="2" t="s">
        <v>64</v>
      </c>
      <c r="D2903" s="2" t="s">
        <v>8</v>
      </c>
      <c r="E2903" s="134" t="s">
        <v>65</v>
      </c>
      <c r="F2903" s="134"/>
      <c r="G2903" s="3" t="s">
        <v>66</v>
      </c>
      <c r="H2903" s="4" t="s">
        <v>67</v>
      </c>
      <c r="I2903" s="4" t="s">
        <v>2063</v>
      </c>
      <c r="J2903" s="4" t="s">
        <v>69</v>
      </c>
    </row>
    <row r="2904" spans="1:10" ht="24" customHeight="1">
      <c r="A2904" s="26" t="s">
        <v>2065</v>
      </c>
      <c r="B2904" s="28" t="s">
        <v>448</v>
      </c>
      <c r="C2904" s="26" t="s">
        <v>81</v>
      </c>
      <c r="D2904" s="26" t="s">
        <v>449</v>
      </c>
      <c r="E2904" s="139" t="s">
        <v>450</v>
      </c>
      <c r="F2904" s="139"/>
      <c r="G2904" s="27" t="s">
        <v>220</v>
      </c>
      <c r="H2904" s="31">
        <v>1</v>
      </c>
      <c r="I2904" s="29">
        <v>2.21</v>
      </c>
      <c r="J2904" s="29">
        <v>2.21</v>
      </c>
    </row>
    <row r="2905" spans="1:10">
      <c r="A2905" s="39"/>
      <c r="B2905" s="39"/>
      <c r="C2905" s="39"/>
      <c r="D2905" s="39"/>
      <c r="E2905" s="39" t="s">
        <v>2067</v>
      </c>
      <c r="F2905" s="40">
        <v>0</v>
      </c>
      <c r="G2905" s="39" t="s">
        <v>2068</v>
      </c>
      <c r="H2905" s="40">
        <v>0</v>
      </c>
      <c r="I2905" s="39" t="s">
        <v>2069</v>
      </c>
      <c r="J2905" s="40">
        <v>0</v>
      </c>
    </row>
    <row r="2906" spans="1:10">
      <c r="A2906" s="39"/>
      <c r="B2906" s="39"/>
      <c r="C2906" s="39"/>
      <c r="D2906" s="39"/>
      <c r="E2906" s="39" t="s">
        <v>2070</v>
      </c>
      <c r="F2906" s="40">
        <v>0.56999999999999995</v>
      </c>
      <c r="G2906" s="39"/>
      <c r="H2906" s="137" t="s">
        <v>2071</v>
      </c>
      <c r="I2906" s="137"/>
      <c r="J2906" s="40">
        <v>2.7800000000000002</v>
      </c>
    </row>
    <row r="2907" spans="1:10" ht="30" customHeight="1" thickBot="1">
      <c r="A2907" s="34"/>
      <c r="B2907" s="34"/>
      <c r="C2907" s="34"/>
      <c r="D2907" s="34"/>
      <c r="E2907" s="34"/>
      <c r="F2907" s="34"/>
      <c r="G2907" s="34" t="s">
        <v>2072</v>
      </c>
      <c r="H2907" s="36">
        <v>5270</v>
      </c>
      <c r="I2907" s="34" t="s">
        <v>2073</v>
      </c>
      <c r="J2907" s="35">
        <v>14650.6</v>
      </c>
    </row>
    <row r="2908" spans="1:10" ht="0.95" customHeight="1" thickTop="1">
      <c r="A2908" s="15"/>
      <c r="B2908" s="15"/>
      <c r="C2908" s="15"/>
      <c r="D2908" s="15"/>
      <c r="E2908" s="15"/>
      <c r="F2908" s="15"/>
      <c r="G2908" s="15"/>
      <c r="H2908" s="15"/>
      <c r="I2908" s="15"/>
      <c r="J2908" s="15"/>
    </row>
    <row r="2909" spans="1:10" ht="18" customHeight="1">
      <c r="A2909" s="2" t="s">
        <v>3322</v>
      </c>
      <c r="B2909" s="4" t="s">
        <v>63</v>
      </c>
      <c r="C2909" s="2" t="s">
        <v>64</v>
      </c>
      <c r="D2909" s="2" t="s">
        <v>8</v>
      </c>
      <c r="E2909" s="134" t="s">
        <v>65</v>
      </c>
      <c r="F2909" s="134"/>
      <c r="G2909" s="3" t="s">
        <v>66</v>
      </c>
      <c r="H2909" s="4" t="s">
        <v>67</v>
      </c>
      <c r="I2909" s="4" t="s">
        <v>2063</v>
      </c>
      <c r="J2909" s="4" t="s">
        <v>69</v>
      </c>
    </row>
    <row r="2910" spans="1:10" ht="36" customHeight="1">
      <c r="A2910" s="9" t="s">
        <v>2064</v>
      </c>
      <c r="B2910" s="14" t="s">
        <v>436</v>
      </c>
      <c r="C2910" s="9" t="s">
        <v>81</v>
      </c>
      <c r="D2910" s="9" t="s">
        <v>437</v>
      </c>
      <c r="E2910" s="135" t="s">
        <v>219</v>
      </c>
      <c r="F2910" s="135"/>
      <c r="G2910" s="10" t="s">
        <v>220</v>
      </c>
      <c r="H2910" s="13">
        <v>1</v>
      </c>
      <c r="I2910" s="11">
        <v>6.55</v>
      </c>
      <c r="J2910" s="11">
        <v>6.55</v>
      </c>
    </row>
    <row r="2911" spans="1:10" ht="60" customHeight="1">
      <c r="A2911" s="16" t="s">
        <v>2075</v>
      </c>
      <c r="B2911" s="18" t="s">
        <v>2205</v>
      </c>
      <c r="C2911" s="16" t="s">
        <v>81</v>
      </c>
      <c r="D2911" s="16" t="s">
        <v>2206</v>
      </c>
      <c r="E2911" s="138" t="s">
        <v>418</v>
      </c>
      <c r="F2911" s="138"/>
      <c r="G2911" s="17" t="s">
        <v>220</v>
      </c>
      <c r="H2911" s="20">
        <v>1</v>
      </c>
      <c r="I2911" s="19">
        <v>1.8399999999999999</v>
      </c>
      <c r="J2911" s="19">
        <v>1.8399999999999999</v>
      </c>
    </row>
    <row r="2912" spans="1:10" ht="24" customHeight="1">
      <c r="A2912" s="16" t="s">
        <v>2075</v>
      </c>
      <c r="B2912" s="18" t="s">
        <v>3041</v>
      </c>
      <c r="C2912" s="16" t="s">
        <v>81</v>
      </c>
      <c r="D2912" s="16" t="s">
        <v>3042</v>
      </c>
      <c r="E2912" s="138" t="s">
        <v>75</v>
      </c>
      <c r="F2912" s="138"/>
      <c r="G2912" s="17" t="s">
        <v>121</v>
      </c>
      <c r="H2912" s="20">
        <v>7.0000000000000007E-2</v>
      </c>
      <c r="I2912" s="19">
        <v>13.04</v>
      </c>
      <c r="J2912" s="19">
        <v>0.91</v>
      </c>
    </row>
    <row r="2913" spans="1:10" ht="24" customHeight="1">
      <c r="A2913" s="16" t="s">
        <v>2075</v>
      </c>
      <c r="B2913" s="18" t="s">
        <v>3043</v>
      </c>
      <c r="C2913" s="16" t="s">
        <v>81</v>
      </c>
      <c r="D2913" s="16" t="s">
        <v>3044</v>
      </c>
      <c r="E2913" s="138" t="s">
        <v>75</v>
      </c>
      <c r="F2913" s="138"/>
      <c r="G2913" s="17" t="s">
        <v>121</v>
      </c>
      <c r="H2913" s="20">
        <v>7.0000000000000007E-2</v>
      </c>
      <c r="I2913" s="19">
        <v>16.97</v>
      </c>
      <c r="J2913" s="19">
        <v>1.18</v>
      </c>
    </row>
    <row r="2914" spans="1:10" ht="24" customHeight="1">
      <c r="A2914" s="21" t="s">
        <v>2065</v>
      </c>
      <c r="B2914" s="23" t="s">
        <v>3096</v>
      </c>
      <c r="C2914" s="21" t="s">
        <v>81</v>
      </c>
      <c r="D2914" s="21" t="s">
        <v>3097</v>
      </c>
      <c r="E2914" s="136" t="s">
        <v>450</v>
      </c>
      <c r="F2914" s="136"/>
      <c r="G2914" s="22" t="s">
        <v>220</v>
      </c>
      <c r="H2914" s="25">
        <v>1.1000000000000001</v>
      </c>
      <c r="I2914" s="24">
        <v>2.39</v>
      </c>
      <c r="J2914" s="24">
        <v>2.62</v>
      </c>
    </row>
    <row r="2915" spans="1:10">
      <c r="A2915" s="39"/>
      <c r="B2915" s="39"/>
      <c r="C2915" s="39"/>
      <c r="D2915" s="39"/>
      <c r="E2915" s="39" t="s">
        <v>2067</v>
      </c>
      <c r="F2915" s="40">
        <v>2.56</v>
      </c>
      <c r="G2915" s="39" t="s">
        <v>2068</v>
      </c>
      <c r="H2915" s="40">
        <v>0</v>
      </c>
      <c r="I2915" s="39" t="s">
        <v>2069</v>
      </c>
      <c r="J2915" s="40">
        <v>2.56</v>
      </c>
    </row>
    <row r="2916" spans="1:10">
      <c r="A2916" s="39"/>
      <c r="B2916" s="39"/>
      <c r="C2916" s="39"/>
      <c r="D2916" s="39"/>
      <c r="E2916" s="39" t="s">
        <v>2070</v>
      </c>
      <c r="F2916" s="40">
        <v>1.6977600000000002</v>
      </c>
      <c r="G2916" s="39"/>
      <c r="H2916" s="137" t="s">
        <v>2071</v>
      </c>
      <c r="I2916" s="137"/>
      <c r="J2916" s="40">
        <v>8.25</v>
      </c>
    </row>
    <row r="2917" spans="1:10" ht="30" customHeight="1" thickBot="1">
      <c r="A2917" s="34"/>
      <c r="B2917" s="34"/>
      <c r="C2917" s="34"/>
      <c r="D2917" s="34"/>
      <c r="E2917" s="34"/>
      <c r="F2917" s="34"/>
      <c r="G2917" s="34" t="s">
        <v>2072</v>
      </c>
      <c r="H2917" s="36">
        <v>315</v>
      </c>
      <c r="I2917" s="34" t="s">
        <v>2073</v>
      </c>
      <c r="J2917" s="35">
        <v>2598.75</v>
      </c>
    </row>
    <row r="2918" spans="1:10" ht="0.95" customHeight="1" thickTop="1">
      <c r="A2918" s="15"/>
      <c r="B2918" s="15"/>
      <c r="C2918" s="15"/>
      <c r="D2918" s="15"/>
      <c r="E2918" s="15"/>
      <c r="F2918" s="15"/>
      <c r="G2918" s="15"/>
      <c r="H2918" s="15"/>
      <c r="I2918" s="15"/>
      <c r="J2918" s="15"/>
    </row>
    <row r="2919" spans="1:10" ht="18" customHeight="1">
      <c r="A2919" s="2" t="s">
        <v>3323</v>
      </c>
      <c r="B2919" s="4" t="s">
        <v>63</v>
      </c>
      <c r="C2919" s="2" t="s">
        <v>64</v>
      </c>
      <c r="D2919" s="2" t="s">
        <v>8</v>
      </c>
      <c r="E2919" s="134" t="s">
        <v>65</v>
      </c>
      <c r="F2919" s="134"/>
      <c r="G2919" s="3" t="s">
        <v>66</v>
      </c>
      <c r="H2919" s="4" t="s">
        <v>67</v>
      </c>
      <c r="I2919" s="4" t="s">
        <v>2063</v>
      </c>
      <c r="J2919" s="4" t="s">
        <v>69</v>
      </c>
    </row>
    <row r="2920" spans="1:10" ht="36" customHeight="1">
      <c r="A2920" s="9" t="s">
        <v>2064</v>
      </c>
      <c r="B2920" s="14" t="s">
        <v>491</v>
      </c>
      <c r="C2920" s="9" t="s">
        <v>81</v>
      </c>
      <c r="D2920" s="9" t="s">
        <v>492</v>
      </c>
      <c r="E2920" s="135" t="s">
        <v>219</v>
      </c>
      <c r="F2920" s="135"/>
      <c r="G2920" s="10" t="s">
        <v>220</v>
      </c>
      <c r="H2920" s="13">
        <v>1</v>
      </c>
      <c r="I2920" s="11">
        <v>16.84</v>
      </c>
      <c r="J2920" s="11">
        <v>16.84</v>
      </c>
    </row>
    <row r="2921" spans="1:10" ht="36" customHeight="1">
      <c r="A2921" s="16" t="s">
        <v>2075</v>
      </c>
      <c r="B2921" s="18" t="s">
        <v>3102</v>
      </c>
      <c r="C2921" s="16" t="s">
        <v>81</v>
      </c>
      <c r="D2921" s="16" t="s">
        <v>3103</v>
      </c>
      <c r="E2921" s="138" t="s">
        <v>219</v>
      </c>
      <c r="F2921" s="138"/>
      <c r="G2921" s="17" t="s">
        <v>76</v>
      </c>
      <c r="H2921" s="20">
        <v>0.33329999999999999</v>
      </c>
      <c r="I2921" s="19">
        <v>6.6899999999999995</v>
      </c>
      <c r="J2921" s="19">
        <v>2.2200000000000002</v>
      </c>
    </row>
    <row r="2922" spans="1:10" ht="48" customHeight="1">
      <c r="A2922" s="16" t="s">
        <v>2075</v>
      </c>
      <c r="B2922" s="18" t="s">
        <v>2207</v>
      </c>
      <c r="C2922" s="16" t="s">
        <v>81</v>
      </c>
      <c r="D2922" s="16" t="s">
        <v>2208</v>
      </c>
      <c r="E2922" s="138" t="s">
        <v>418</v>
      </c>
      <c r="F2922" s="138"/>
      <c r="G2922" s="17" t="s">
        <v>220</v>
      </c>
      <c r="H2922" s="20">
        <v>2</v>
      </c>
      <c r="I2922" s="19">
        <v>0.93</v>
      </c>
      <c r="J2922" s="19">
        <v>1.8599999999999999</v>
      </c>
    </row>
    <row r="2923" spans="1:10" ht="24" customHeight="1">
      <c r="A2923" s="16" t="s">
        <v>2075</v>
      </c>
      <c r="B2923" s="18" t="s">
        <v>3041</v>
      </c>
      <c r="C2923" s="16" t="s">
        <v>81</v>
      </c>
      <c r="D2923" s="16" t="s">
        <v>3042</v>
      </c>
      <c r="E2923" s="138" t="s">
        <v>75</v>
      </c>
      <c r="F2923" s="138"/>
      <c r="G2923" s="17" t="s">
        <v>121</v>
      </c>
      <c r="H2923" s="20">
        <v>0.19439999999999999</v>
      </c>
      <c r="I2923" s="19">
        <v>13.04</v>
      </c>
      <c r="J2923" s="19">
        <v>2.5300000000000002</v>
      </c>
    </row>
    <row r="2924" spans="1:10" ht="24" customHeight="1">
      <c r="A2924" s="16" t="s">
        <v>2075</v>
      </c>
      <c r="B2924" s="18" t="s">
        <v>3043</v>
      </c>
      <c r="C2924" s="16" t="s">
        <v>81</v>
      </c>
      <c r="D2924" s="16" t="s">
        <v>3044</v>
      </c>
      <c r="E2924" s="138" t="s">
        <v>75</v>
      </c>
      <c r="F2924" s="138"/>
      <c r="G2924" s="17" t="s">
        <v>121</v>
      </c>
      <c r="H2924" s="20">
        <v>0.19439999999999999</v>
      </c>
      <c r="I2924" s="19">
        <v>16.97</v>
      </c>
      <c r="J2924" s="19">
        <v>3.29</v>
      </c>
    </row>
    <row r="2925" spans="1:10" ht="36" customHeight="1">
      <c r="A2925" s="21" t="s">
        <v>2065</v>
      </c>
      <c r="B2925" s="23" t="s">
        <v>3104</v>
      </c>
      <c r="C2925" s="21" t="s">
        <v>81</v>
      </c>
      <c r="D2925" s="21" t="s">
        <v>3105</v>
      </c>
      <c r="E2925" s="136" t="s">
        <v>450</v>
      </c>
      <c r="F2925" s="136"/>
      <c r="G2925" s="22" t="s">
        <v>220</v>
      </c>
      <c r="H2925" s="25">
        <v>1.05</v>
      </c>
      <c r="I2925" s="24">
        <v>6.61</v>
      </c>
      <c r="J2925" s="24">
        <v>6.9399999999999995</v>
      </c>
    </row>
    <row r="2926" spans="1:10">
      <c r="A2926" s="39"/>
      <c r="B2926" s="39"/>
      <c r="C2926" s="39"/>
      <c r="D2926" s="39"/>
      <c r="E2926" s="39" t="s">
        <v>2067</v>
      </c>
      <c r="F2926" s="40">
        <v>6.71</v>
      </c>
      <c r="G2926" s="39" t="s">
        <v>2068</v>
      </c>
      <c r="H2926" s="40">
        <v>0</v>
      </c>
      <c r="I2926" s="39" t="s">
        <v>2069</v>
      </c>
      <c r="J2926" s="40">
        <v>6.71</v>
      </c>
    </row>
    <row r="2927" spans="1:10">
      <c r="A2927" s="39"/>
      <c r="B2927" s="39"/>
      <c r="C2927" s="39"/>
      <c r="D2927" s="39"/>
      <c r="E2927" s="39" t="s">
        <v>2070</v>
      </c>
      <c r="F2927" s="40">
        <v>4.3649279999999999</v>
      </c>
      <c r="G2927" s="39"/>
      <c r="H2927" s="137" t="s">
        <v>2071</v>
      </c>
      <c r="I2927" s="137"/>
      <c r="J2927" s="40">
        <v>21.2</v>
      </c>
    </row>
    <row r="2928" spans="1:10" ht="30" customHeight="1" thickBot="1">
      <c r="A2928" s="34"/>
      <c r="B2928" s="34"/>
      <c r="C2928" s="34"/>
      <c r="D2928" s="34"/>
      <c r="E2928" s="34"/>
      <c r="F2928" s="34"/>
      <c r="G2928" s="34" t="s">
        <v>2072</v>
      </c>
      <c r="H2928" s="36">
        <v>81</v>
      </c>
      <c r="I2928" s="34" t="s">
        <v>2073</v>
      </c>
      <c r="J2928" s="35">
        <v>1717.2</v>
      </c>
    </row>
    <row r="2929" spans="1:10" ht="0.95" customHeight="1" thickTop="1">
      <c r="A2929" s="15"/>
      <c r="B2929" s="15"/>
      <c r="C2929" s="15"/>
      <c r="D2929" s="15"/>
      <c r="E2929" s="15"/>
      <c r="F2929" s="15"/>
      <c r="G2929" s="15"/>
      <c r="H2929" s="15"/>
      <c r="I2929" s="15"/>
      <c r="J2929" s="15"/>
    </row>
    <row r="2930" spans="1:10" ht="18" customHeight="1">
      <c r="A2930" s="2" t="s">
        <v>3324</v>
      </c>
      <c r="B2930" s="4" t="s">
        <v>63</v>
      </c>
      <c r="C2930" s="2" t="s">
        <v>64</v>
      </c>
      <c r="D2930" s="2" t="s">
        <v>8</v>
      </c>
      <c r="E2930" s="134" t="s">
        <v>65</v>
      </c>
      <c r="F2930" s="134"/>
      <c r="G2930" s="3" t="s">
        <v>66</v>
      </c>
      <c r="H2930" s="4" t="s">
        <v>67</v>
      </c>
      <c r="I2930" s="4" t="s">
        <v>2063</v>
      </c>
      <c r="J2930" s="4" t="s">
        <v>69</v>
      </c>
    </row>
    <row r="2931" spans="1:10" ht="24" customHeight="1">
      <c r="A2931" s="9" t="s">
        <v>2064</v>
      </c>
      <c r="B2931" s="14" t="s">
        <v>737</v>
      </c>
      <c r="C2931" s="9" t="s">
        <v>73</v>
      </c>
      <c r="D2931" s="9" t="s">
        <v>738</v>
      </c>
      <c r="E2931" s="135" t="s">
        <v>75</v>
      </c>
      <c r="F2931" s="135"/>
      <c r="G2931" s="10" t="s">
        <v>191</v>
      </c>
      <c r="H2931" s="13">
        <v>1</v>
      </c>
      <c r="I2931" s="11">
        <v>229.91</v>
      </c>
      <c r="J2931" s="11">
        <v>229.91</v>
      </c>
    </row>
    <row r="2932" spans="1:10" ht="24" customHeight="1">
      <c r="A2932" s="16" t="s">
        <v>2075</v>
      </c>
      <c r="B2932" s="18" t="s">
        <v>3041</v>
      </c>
      <c r="C2932" s="16" t="s">
        <v>81</v>
      </c>
      <c r="D2932" s="16" t="s">
        <v>3042</v>
      </c>
      <c r="E2932" s="138" t="s">
        <v>75</v>
      </c>
      <c r="F2932" s="138"/>
      <c r="G2932" s="17" t="s">
        <v>121</v>
      </c>
      <c r="H2932" s="20">
        <v>0.2</v>
      </c>
      <c r="I2932" s="19">
        <v>13.04</v>
      </c>
      <c r="J2932" s="19">
        <v>2.6</v>
      </c>
    </row>
    <row r="2933" spans="1:10" ht="24" customHeight="1">
      <c r="A2933" s="16" t="s">
        <v>2075</v>
      </c>
      <c r="B2933" s="18" t="s">
        <v>3043</v>
      </c>
      <c r="C2933" s="16" t="s">
        <v>81</v>
      </c>
      <c r="D2933" s="16" t="s">
        <v>3044</v>
      </c>
      <c r="E2933" s="138" t="s">
        <v>75</v>
      </c>
      <c r="F2933" s="138"/>
      <c r="G2933" s="17" t="s">
        <v>121</v>
      </c>
      <c r="H2933" s="20">
        <v>0.3</v>
      </c>
      <c r="I2933" s="19">
        <v>16.97</v>
      </c>
      <c r="J2933" s="19">
        <v>5.09</v>
      </c>
    </row>
    <row r="2934" spans="1:10" ht="24" customHeight="1">
      <c r="A2934" s="21" t="s">
        <v>2065</v>
      </c>
      <c r="B2934" s="23" t="s">
        <v>3325</v>
      </c>
      <c r="C2934" s="21" t="s">
        <v>73</v>
      </c>
      <c r="D2934" s="21" t="s">
        <v>3326</v>
      </c>
      <c r="E2934" s="136" t="s">
        <v>1611</v>
      </c>
      <c r="F2934" s="136"/>
      <c r="G2934" s="22" t="s">
        <v>191</v>
      </c>
      <c r="H2934" s="25">
        <v>1</v>
      </c>
      <c r="I2934" s="24">
        <v>222.22</v>
      </c>
      <c r="J2934" s="24">
        <v>222.22</v>
      </c>
    </row>
    <row r="2935" spans="1:10">
      <c r="A2935" s="39"/>
      <c r="B2935" s="39"/>
      <c r="C2935" s="39"/>
      <c r="D2935" s="39"/>
      <c r="E2935" s="39" t="s">
        <v>2067</v>
      </c>
      <c r="F2935" s="40">
        <v>5.83</v>
      </c>
      <c r="G2935" s="39" t="s">
        <v>2068</v>
      </c>
      <c r="H2935" s="40">
        <v>0</v>
      </c>
      <c r="I2935" s="39" t="s">
        <v>2069</v>
      </c>
      <c r="J2935" s="40">
        <v>5.83</v>
      </c>
    </row>
    <row r="2936" spans="1:10">
      <c r="A2936" s="39"/>
      <c r="B2936" s="39"/>
      <c r="C2936" s="39"/>
      <c r="D2936" s="39"/>
      <c r="E2936" s="39" t="s">
        <v>2070</v>
      </c>
      <c r="F2936" s="40">
        <v>59.592672</v>
      </c>
      <c r="G2936" s="39"/>
      <c r="H2936" s="137" t="s">
        <v>2071</v>
      </c>
      <c r="I2936" s="137"/>
      <c r="J2936" s="40">
        <v>289.5</v>
      </c>
    </row>
    <row r="2937" spans="1:10" ht="30" customHeight="1" thickBot="1">
      <c r="A2937" s="34"/>
      <c r="B2937" s="34"/>
      <c r="C2937" s="34"/>
      <c r="D2937" s="34"/>
      <c r="E2937" s="34"/>
      <c r="F2937" s="34"/>
      <c r="G2937" s="34" t="s">
        <v>2072</v>
      </c>
      <c r="H2937" s="36">
        <v>17</v>
      </c>
      <c r="I2937" s="34" t="s">
        <v>2073</v>
      </c>
      <c r="J2937" s="35">
        <v>4921.5</v>
      </c>
    </row>
    <row r="2938" spans="1:10" ht="0.95" customHeight="1" thickTop="1">
      <c r="A2938" s="15"/>
      <c r="B2938" s="15"/>
      <c r="C2938" s="15"/>
      <c r="D2938" s="15"/>
      <c r="E2938" s="15"/>
      <c r="F2938" s="15"/>
      <c r="G2938" s="15"/>
      <c r="H2938" s="15"/>
      <c r="I2938" s="15"/>
      <c r="J2938" s="15"/>
    </row>
    <row r="2939" spans="1:10" ht="18" customHeight="1">
      <c r="A2939" s="2" t="s">
        <v>3327</v>
      </c>
      <c r="B2939" s="4" t="s">
        <v>63</v>
      </c>
      <c r="C2939" s="2" t="s">
        <v>64</v>
      </c>
      <c r="D2939" s="2" t="s">
        <v>8</v>
      </c>
      <c r="E2939" s="134" t="s">
        <v>65</v>
      </c>
      <c r="F2939" s="134"/>
      <c r="G2939" s="3" t="s">
        <v>66</v>
      </c>
      <c r="H2939" s="4" t="s">
        <v>67</v>
      </c>
      <c r="I2939" s="4" t="s">
        <v>2063</v>
      </c>
      <c r="J2939" s="4" t="s">
        <v>69</v>
      </c>
    </row>
    <row r="2940" spans="1:10" ht="36" customHeight="1">
      <c r="A2940" s="9" t="s">
        <v>2064</v>
      </c>
      <c r="B2940" s="14" t="s">
        <v>726</v>
      </c>
      <c r="C2940" s="9" t="s">
        <v>81</v>
      </c>
      <c r="D2940" s="9" t="s">
        <v>727</v>
      </c>
      <c r="E2940" s="135" t="s">
        <v>219</v>
      </c>
      <c r="F2940" s="135"/>
      <c r="G2940" s="10" t="s">
        <v>76</v>
      </c>
      <c r="H2940" s="13">
        <v>1</v>
      </c>
      <c r="I2940" s="11">
        <v>26.77</v>
      </c>
      <c r="J2940" s="11">
        <v>26.77</v>
      </c>
    </row>
    <row r="2941" spans="1:10" ht="24" customHeight="1">
      <c r="A2941" s="16" t="s">
        <v>2075</v>
      </c>
      <c r="B2941" s="18" t="s">
        <v>3041</v>
      </c>
      <c r="C2941" s="16" t="s">
        <v>81</v>
      </c>
      <c r="D2941" s="16" t="s">
        <v>3042</v>
      </c>
      <c r="E2941" s="138" t="s">
        <v>75</v>
      </c>
      <c r="F2941" s="138"/>
      <c r="G2941" s="17" t="s">
        <v>121</v>
      </c>
      <c r="H2941" s="20">
        <v>0.49669999999999997</v>
      </c>
      <c r="I2941" s="19">
        <v>13.04</v>
      </c>
      <c r="J2941" s="19">
        <v>6.47</v>
      </c>
    </row>
    <row r="2942" spans="1:10" ht="24" customHeight="1">
      <c r="A2942" s="16" t="s">
        <v>2075</v>
      </c>
      <c r="B2942" s="18" t="s">
        <v>3043</v>
      </c>
      <c r="C2942" s="16" t="s">
        <v>81</v>
      </c>
      <c r="D2942" s="16" t="s">
        <v>3044</v>
      </c>
      <c r="E2942" s="138" t="s">
        <v>75</v>
      </c>
      <c r="F2942" s="138"/>
      <c r="G2942" s="17" t="s">
        <v>121</v>
      </c>
      <c r="H2942" s="20">
        <v>0.49669999999999997</v>
      </c>
      <c r="I2942" s="19">
        <v>16.97</v>
      </c>
      <c r="J2942" s="19">
        <v>8.42</v>
      </c>
    </row>
    <row r="2943" spans="1:10" ht="36" customHeight="1">
      <c r="A2943" s="21" t="s">
        <v>2065</v>
      </c>
      <c r="B2943" s="23" t="s">
        <v>2566</v>
      </c>
      <c r="C2943" s="21" t="s">
        <v>81</v>
      </c>
      <c r="D2943" s="21" t="s">
        <v>2567</v>
      </c>
      <c r="E2943" s="136" t="s">
        <v>450</v>
      </c>
      <c r="F2943" s="136"/>
      <c r="G2943" s="22" t="s">
        <v>76</v>
      </c>
      <c r="H2943" s="25">
        <v>2</v>
      </c>
      <c r="I2943" s="24">
        <v>0.13</v>
      </c>
      <c r="J2943" s="24">
        <v>0.26</v>
      </c>
    </row>
    <row r="2944" spans="1:10" ht="24" customHeight="1">
      <c r="A2944" s="21" t="s">
        <v>2065</v>
      </c>
      <c r="B2944" s="23" t="s">
        <v>3066</v>
      </c>
      <c r="C2944" s="21" t="s">
        <v>81</v>
      </c>
      <c r="D2944" s="21" t="s">
        <v>3067</v>
      </c>
      <c r="E2944" s="136" t="s">
        <v>450</v>
      </c>
      <c r="F2944" s="136"/>
      <c r="G2944" s="22" t="s">
        <v>76</v>
      </c>
      <c r="H2944" s="25">
        <v>1</v>
      </c>
      <c r="I2944" s="24">
        <v>11.62</v>
      </c>
      <c r="J2944" s="24">
        <v>11.62</v>
      </c>
    </row>
    <row r="2945" spans="1:10">
      <c r="A2945" s="39"/>
      <c r="B2945" s="39"/>
      <c r="C2945" s="39"/>
      <c r="D2945" s="39"/>
      <c r="E2945" s="39" t="s">
        <v>2067</v>
      </c>
      <c r="F2945" s="40">
        <v>11.19</v>
      </c>
      <c r="G2945" s="39" t="s">
        <v>2068</v>
      </c>
      <c r="H2945" s="40">
        <v>0</v>
      </c>
      <c r="I2945" s="39" t="s">
        <v>2069</v>
      </c>
      <c r="J2945" s="40">
        <v>11.19</v>
      </c>
    </row>
    <row r="2946" spans="1:10">
      <c r="A2946" s="39"/>
      <c r="B2946" s="39"/>
      <c r="C2946" s="39"/>
      <c r="D2946" s="39"/>
      <c r="E2946" s="39" t="s">
        <v>2070</v>
      </c>
      <c r="F2946" s="40">
        <v>6.9387840000000001</v>
      </c>
      <c r="G2946" s="39"/>
      <c r="H2946" s="137" t="s">
        <v>2071</v>
      </c>
      <c r="I2946" s="137"/>
      <c r="J2946" s="40">
        <v>33.71</v>
      </c>
    </row>
    <row r="2947" spans="1:10" ht="30" customHeight="1" thickBot="1">
      <c r="A2947" s="34"/>
      <c r="B2947" s="34"/>
      <c r="C2947" s="34"/>
      <c r="D2947" s="34"/>
      <c r="E2947" s="34"/>
      <c r="F2947" s="34"/>
      <c r="G2947" s="34" t="s">
        <v>2072</v>
      </c>
      <c r="H2947" s="36">
        <v>12</v>
      </c>
      <c r="I2947" s="34" t="s">
        <v>2073</v>
      </c>
      <c r="J2947" s="35">
        <v>404.52</v>
      </c>
    </row>
    <row r="2948" spans="1:10" ht="0.95" customHeight="1" thickTop="1">
      <c r="A2948" s="15"/>
      <c r="B2948" s="15"/>
      <c r="C2948" s="15"/>
      <c r="D2948" s="15"/>
      <c r="E2948" s="15"/>
      <c r="F2948" s="15"/>
      <c r="G2948" s="15"/>
      <c r="H2948" s="15"/>
      <c r="I2948" s="15"/>
      <c r="J2948" s="15"/>
    </row>
    <row r="2949" spans="1:10" ht="18" customHeight="1">
      <c r="A2949" s="2"/>
      <c r="B2949" s="4" t="s">
        <v>63</v>
      </c>
      <c r="C2949" s="2" t="s">
        <v>64</v>
      </c>
      <c r="D2949" s="2" t="s">
        <v>8</v>
      </c>
      <c r="E2949" s="134" t="s">
        <v>65</v>
      </c>
      <c r="F2949" s="134"/>
      <c r="G2949" s="3" t="s">
        <v>66</v>
      </c>
      <c r="H2949" s="4" t="s">
        <v>67</v>
      </c>
      <c r="I2949" s="4" t="s">
        <v>2063</v>
      </c>
      <c r="J2949" s="4" t="s">
        <v>69</v>
      </c>
    </row>
    <row r="2950" spans="1:10" ht="24" customHeight="1">
      <c r="A2950" s="26" t="s">
        <v>2065</v>
      </c>
      <c r="B2950" s="28" t="s">
        <v>880</v>
      </c>
      <c r="C2950" s="26" t="s">
        <v>81</v>
      </c>
      <c r="D2950" s="26" t="s">
        <v>881</v>
      </c>
      <c r="E2950" s="139" t="s">
        <v>450</v>
      </c>
      <c r="F2950" s="139"/>
      <c r="G2950" s="27" t="s">
        <v>220</v>
      </c>
      <c r="H2950" s="31">
        <v>1</v>
      </c>
      <c r="I2950" s="29">
        <v>10.76</v>
      </c>
      <c r="J2950" s="29">
        <v>10.76</v>
      </c>
    </row>
    <row r="2951" spans="1:10">
      <c r="A2951" s="39"/>
      <c r="B2951" s="39"/>
      <c r="C2951" s="39"/>
      <c r="D2951" s="39"/>
      <c r="E2951" s="39" t="s">
        <v>2067</v>
      </c>
      <c r="F2951" s="40">
        <v>0</v>
      </c>
      <c r="G2951" s="39" t="s">
        <v>2068</v>
      </c>
      <c r="H2951" s="40">
        <v>0</v>
      </c>
      <c r="I2951" s="39" t="s">
        <v>2069</v>
      </c>
      <c r="J2951" s="40">
        <v>0</v>
      </c>
    </row>
    <row r="2952" spans="1:10">
      <c r="A2952" s="39"/>
      <c r="B2952" s="39"/>
      <c r="C2952" s="39"/>
      <c r="D2952" s="39"/>
      <c r="E2952" s="39" t="s">
        <v>2070</v>
      </c>
      <c r="F2952" s="40">
        <v>2.79</v>
      </c>
      <c r="G2952" s="39"/>
      <c r="H2952" s="137" t="s">
        <v>2071</v>
      </c>
      <c r="I2952" s="137"/>
      <c r="J2952" s="40">
        <v>13.55</v>
      </c>
    </row>
    <row r="2953" spans="1:10" ht="30" customHeight="1" thickBot="1">
      <c r="A2953" s="34"/>
      <c r="B2953" s="34"/>
      <c r="C2953" s="34"/>
      <c r="D2953" s="34"/>
      <c r="E2953" s="34"/>
      <c r="F2953" s="34"/>
      <c r="G2953" s="34" t="s">
        <v>2072</v>
      </c>
      <c r="H2953" s="36">
        <v>45</v>
      </c>
      <c r="I2953" s="34" t="s">
        <v>2073</v>
      </c>
      <c r="J2953" s="35">
        <v>609.75</v>
      </c>
    </row>
    <row r="2954" spans="1:10" ht="0.95" customHeight="1" thickTop="1">
      <c r="A2954" s="15"/>
      <c r="B2954" s="15"/>
      <c r="C2954" s="15"/>
      <c r="D2954" s="15"/>
      <c r="E2954" s="15"/>
      <c r="F2954" s="15"/>
      <c r="G2954" s="15"/>
      <c r="H2954" s="15"/>
      <c r="I2954" s="15"/>
      <c r="J2954" s="15"/>
    </row>
    <row r="2955" spans="1:10" ht="18" customHeight="1">
      <c r="A2955" s="2" t="s">
        <v>3328</v>
      </c>
      <c r="B2955" s="4" t="s">
        <v>63</v>
      </c>
      <c r="C2955" s="2" t="s">
        <v>64</v>
      </c>
      <c r="D2955" s="2" t="s">
        <v>8</v>
      </c>
      <c r="E2955" s="134" t="s">
        <v>65</v>
      </c>
      <c r="F2955" s="134"/>
      <c r="G2955" s="3" t="s">
        <v>66</v>
      </c>
      <c r="H2955" s="4" t="s">
        <v>67</v>
      </c>
      <c r="I2955" s="4" t="s">
        <v>2063</v>
      </c>
      <c r="J2955" s="4" t="s">
        <v>69</v>
      </c>
    </row>
    <row r="2956" spans="1:10" ht="24" customHeight="1">
      <c r="A2956" s="9" t="s">
        <v>2064</v>
      </c>
      <c r="B2956" s="14" t="s">
        <v>1942</v>
      </c>
      <c r="C2956" s="9" t="s">
        <v>188</v>
      </c>
      <c r="D2956" s="9" t="s">
        <v>1943</v>
      </c>
      <c r="E2956" s="135" t="s">
        <v>1727</v>
      </c>
      <c r="F2956" s="135"/>
      <c r="G2956" s="10" t="s">
        <v>191</v>
      </c>
      <c r="H2956" s="13">
        <v>1</v>
      </c>
      <c r="I2956" s="11">
        <v>10.24</v>
      </c>
      <c r="J2956" s="11">
        <v>10.24</v>
      </c>
    </row>
    <row r="2957" spans="1:10" ht="24" customHeight="1">
      <c r="A2957" s="16" t="s">
        <v>2075</v>
      </c>
      <c r="B2957" s="18" t="s">
        <v>2308</v>
      </c>
      <c r="C2957" s="16" t="s">
        <v>188</v>
      </c>
      <c r="D2957" s="16" t="s">
        <v>2309</v>
      </c>
      <c r="E2957" s="138" t="s">
        <v>2306</v>
      </c>
      <c r="F2957" s="138"/>
      <c r="G2957" s="17" t="s">
        <v>2307</v>
      </c>
      <c r="H2957" s="20">
        <v>0.2</v>
      </c>
      <c r="I2957" s="19">
        <v>2.73</v>
      </c>
      <c r="J2957" s="19">
        <v>0.54</v>
      </c>
    </row>
    <row r="2958" spans="1:10" ht="24" customHeight="1">
      <c r="A2958" s="16" t="s">
        <v>2075</v>
      </c>
      <c r="B2958" s="18" t="s">
        <v>2823</v>
      </c>
      <c r="C2958" s="16" t="s">
        <v>188</v>
      </c>
      <c r="D2958" s="16" t="s">
        <v>2824</v>
      </c>
      <c r="E2958" s="138" t="s">
        <v>2306</v>
      </c>
      <c r="F2958" s="138"/>
      <c r="G2958" s="17" t="s">
        <v>2307</v>
      </c>
      <c r="H2958" s="20">
        <v>0.2</v>
      </c>
      <c r="I2958" s="19">
        <v>2.65</v>
      </c>
      <c r="J2958" s="19">
        <v>0.53</v>
      </c>
    </row>
    <row r="2959" spans="1:10" ht="24" customHeight="1">
      <c r="A2959" s="21" t="s">
        <v>2065</v>
      </c>
      <c r="B2959" s="23" t="s">
        <v>3329</v>
      </c>
      <c r="C2959" s="21" t="s">
        <v>188</v>
      </c>
      <c r="D2959" s="21" t="s">
        <v>3330</v>
      </c>
      <c r="E2959" s="136" t="s">
        <v>450</v>
      </c>
      <c r="F2959" s="136"/>
      <c r="G2959" s="22" t="s">
        <v>191</v>
      </c>
      <c r="H2959" s="25">
        <v>1</v>
      </c>
      <c r="I2959" s="24">
        <v>4.76</v>
      </c>
      <c r="J2959" s="24">
        <v>4.76</v>
      </c>
    </row>
    <row r="2960" spans="1:10" ht="24" customHeight="1">
      <c r="A2960" s="21" t="s">
        <v>2065</v>
      </c>
      <c r="B2960" s="23" t="s">
        <v>2829</v>
      </c>
      <c r="C2960" s="21" t="s">
        <v>81</v>
      </c>
      <c r="D2960" s="21" t="s">
        <v>2830</v>
      </c>
      <c r="E2960" s="136" t="s">
        <v>2318</v>
      </c>
      <c r="F2960" s="136"/>
      <c r="G2960" s="22" t="s">
        <v>121</v>
      </c>
      <c r="H2960" s="25">
        <v>0.2</v>
      </c>
      <c r="I2960" s="24">
        <v>12.9</v>
      </c>
      <c r="J2960" s="24">
        <v>2.58</v>
      </c>
    </row>
    <row r="2961" spans="1:10" ht="24" customHeight="1">
      <c r="A2961" s="21" t="s">
        <v>2065</v>
      </c>
      <c r="B2961" s="23" t="s">
        <v>2321</v>
      </c>
      <c r="C2961" s="21" t="s">
        <v>81</v>
      </c>
      <c r="D2961" s="21" t="s">
        <v>2322</v>
      </c>
      <c r="E2961" s="136" t="s">
        <v>2318</v>
      </c>
      <c r="F2961" s="136"/>
      <c r="G2961" s="22" t="s">
        <v>121</v>
      </c>
      <c r="H2961" s="25">
        <v>0.2</v>
      </c>
      <c r="I2961" s="24">
        <v>9.16</v>
      </c>
      <c r="J2961" s="24">
        <v>1.83</v>
      </c>
    </row>
    <row r="2962" spans="1:10">
      <c r="A2962" s="39"/>
      <c r="B2962" s="39"/>
      <c r="C2962" s="39"/>
      <c r="D2962" s="39"/>
      <c r="E2962" s="39" t="s">
        <v>2067</v>
      </c>
      <c r="F2962" s="40">
        <v>4.41</v>
      </c>
      <c r="G2962" s="39" t="s">
        <v>2068</v>
      </c>
      <c r="H2962" s="40">
        <v>0</v>
      </c>
      <c r="I2962" s="39" t="s">
        <v>2069</v>
      </c>
      <c r="J2962" s="40">
        <v>4.41</v>
      </c>
    </row>
    <row r="2963" spans="1:10">
      <c r="A2963" s="39"/>
      <c r="B2963" s="39"/>
      <c r="C2963" s="39"/>
      <c r="D2963" s="39"/>
      <c r="E2963" s="39" t="s">
        <v>2070</v>
      </c>
      <c r="F2963" s="40">
        <v>2.6542080000000001</v>
      </c>
      <c r="G2963" s="39"/>
      <c r="H2963" s="137" t="s">
        <v>2071</v>
      </c>
      <c r="I2963" s="137"/>
      <c r="J2963" s="40">
        <v>12.89</v>
      </c>
    </row>
    <row r="2964" spans="1:10" ht="30" customHeight="1" thickBot="1">
      <c r="A2964" s="34"/>
      <c r="B2964" s="34"/>
      <c r="C2964" s="34"/>
      <c r="D2964" s="34"/>
      <c r="E2964" s="34"/>
      <c r="F2964" s="34"/>
      <c r="G2964" s="34" t="s">
        <v>2072</v>
      </c>
      <c r="H2964" s="36">
        <v>1</v>
      </c>
      <c r="I2964" s="34" t="s">
        <v>2073</v>
      </c>
      <c r="J2964" s="35">
        <v>12.89</v>
      </c>
    </row>
    <row r="2965" spans="1:10" ht="0.95" customHeight="1" thickTop="1">
      <c r="A2965" s="15"/>
      <c r="B2965" s="15"/>
      <c r="C2965" s="15"/>
      <c r="D2965" s="15"/>
      <c r="E2965" s="15"/>
      <c r="F2965" s="15"/>
      <c r="G2965" s="15"/>
      <c r="H2965" s="15"/>
      <c r="I2965" s="15"/>
      <c r="J2965" s="15"/>
    </row>
    <row r="2966" spans="1:10" ht="18" customHeight="1">
      <c r="A2966" s="2"/>
      <c r="B2966" s="4" t="s">
        <v>63</v>
      </c>
      <c r="C2966" s="2" t="s">
        <v>64</v>
      </c>
      <c r="D2966" s="2" t="s">
        <v>8</v>
      </c>
      <c r="E2966" s="134" t="s">
        <v>65</v>
      </c>
      <c r="F2966" s="134"/>
      <c r="G2966" s="3" t="s">
        <v>66</v>
      </c>
      <c r="H2966" s="4" t="s">
        <v>67</v>
      </c>
      <c r="I2966" s="4" t="s">
        <v>2063</v>
      </c>
      <c r="J2966" s="4" t="s">
        <v>69</v>
      </c>
    </row>
    <row r="2967" spans="1:10" ht="24" customHeight="1">
      <c r="A2967" s="26" t="s">
        <v>2065</v>
      </c>
      <c r="B2967" s="28" t="s">
        <v>1475</v>
      </c>
      <c r="C2967" s="26" t="s">
        <v>81</v>
      </c>
      <c r="D2967" s="26" t="s">
        <v>1476</v>
      </c>
      <c r="E2967" s="139" t="s">
        <v>450</v>
      </c>
      <c r="F2967" s="139"/>
      <c r="G2967" s="27" t="s">
        <v>76</v>
      </c>
      <c r="H2967" s="31">
        <v>1</v>
      </c>
      <c r="I2967" s="29">
        <v>413.04</v>
      </c>
      <c r="J2967" s="29">
        <v>413.04</v>
      </c>
    </row>
    <row r="2968" spans="1:10">
      <c r="A2968" s="39"/>
      <c r="B2968" s="39"/>
      <c r="C2968" s="39"/>
      <c r="D2968" s="39"/>
      <c r="E2968" s="39" t="s">
        <v>2067</v>
      </c>
      <c r="F2968" s="40">
        <v>0</v>
      </c>
      <c r="G2968" s="39" t="s">
        <v>2068</v>
      </c>
      <c r="H2968" s="40">
        <v>0</v>
      </c>
      <c r="I2968" s="39" t="s">
        <v>2069</v>
      </c>
      <c r="J2968" s="40">
        <v>0</v>
      </c>
    </row>
    <row r="2969" spans="1:10">
      <c r="A2969" s="39"/>
      <c r="B2969" s="39"/>
      <c r="C2969" s="39"/>
      <c r="D2969" s="39"/>
      <c r="E2969" s="39" t="s">
        <v>2070</v>
      </c>
      <c r="F2969" s="40">
        <v>60.55</v>
      </c>
      <c r="G2969" s="39"/>
      <c r="H2969" s="137" t="s">
        <v>2071</v>
      </c>
      <c r="I2969" s="137"/>
      <c r="J2969" s="40">
        <v>473.59</v>
      </c>
    </row>
    <row r="2970" spans="1:10" ht="30" customHeight="1" thickBot="1">
      <c r="A2970" s="34"/>
      <c r="B2970" s="34"/>
      <c r="C2970" s="34"/>
      <c r="D2970" s="34"/>
      <c r="E2970" s="34"/>
      <c r="F2970" s="34"/>
      <c r="G2970" s="34" t="s">
        <v>2072</v>
      </c>
      <c r="H2970" s="36">
        <v>1</v>
      </c>
      <c r="I2970" s="34" t="s">
        <v>2073</v>
      </c>
      <c r="J2970" s="35">
        <v>473.59</v>
      </c>
    </row>
    <row r="2971" spans="1:10" ht="0.95" customHeight="1" thickTop="1">
      <c r="A2971" s="15"/>
      <c r="B2971" s="15"/>
      <c r="C2971" s="15"/>
      <c r="D2971" s="15"/>
      <c r="E2971" s="15"/>
      <c r="F2971" s="15"/>
      <c r="G2971" s="15"/>
      <c r="H2971" s="15"/>
      <c r="I2971" s="15"/>
      <c r="J2971" s="15"/>
    </row>
    <row r="2972" spans="1:10" ht="18" customHeight="1">
      <c r="A2972" s="2" t="s">
        <v>3331</v>
      </c>
      <c r="B2972" s="4" t="s">
        <v>63</v>
      </c>
      <c r="C2972" s="2" t="s">
        <v>64</v>
      </c>
      <c r="D2972" s="2" t="s">
        <v>8</v>
      </c>
      <c r="E2972" s="134" t="s">
        <v>65</v>
      </c>
      <c r="F2972" s="134"/>
      <c r="G2972" s="3" t="s">
        <v>66</v>
      </c>
      <c r="H2972" s="4" t="s">
        <v>67</v>
      </c>
      <c r="I2972" s="4" t="s">
        <v>2063</v>
      </c>
      <c r="J2972" s="4" t="s">
        <v>69</v>
      </c>
    </row>
    <row r="2973" spans="1:10" ht="24" customHeight="1">
      <c r="A2973" s="9" t="s">
        <v>2064</v>
      </c>
      <c r="B2973" s="14" t="s">
        <v>504</v>
      </c>
      <c r="C2973" s="9" t="s">
        <v>73</v>
      </c>
      <c r="D2973" s="9" t="s">
        <v>505</v>
      </c>
      <c r="E2973" s="135" t="s">
        <v>75</v>
      </c>
      <c r="F2973" s="135"/>
      <c r="G2973" s="10" t="s">
        <v>191</v>
      </c>
      <c r="H2973" s="13">
        <v>1</v>
      </c>
      <c r="I2973" s="11">
        <v>1957.46</v>
      </c>
      <c r="J2973" s="11">
        <v>1957.46</v>
      </c>
    </row>
    <row r="2974" spans="1:10" ht="24" customHeight="1">
      <c r="A2974" s="16" t="s">
        <v>2075</v>
      </c>
      <c r="B2974" s="18" t="s">
        <v>3041</v>
      </c>
      <c r="C2974" s="16" t="s">
        <v>81</v>
      </c>
      <c r="D2974" s="16" t="s">
        <v>3042</v>
      </c>
      <c r="E2974" s="138" t="s">
        <v>75</v>
      </c>
      <c r="F2974" s="138"/>
      <c r="G2974" s="17" t="s">
        <v>121</v>
      </c>
      <c r="H2974" s="20">
        <v>0.5</v>
      </c>
      <c r="I2974" s="19">
        <v>13.04</v>
      </c>
      <c r="J2974" s="19">
        <v>6.52</v>
      </c>
    </row>
    <row r="2975" spans="1:10" ht="24" customHeight="1">
      <c r="A2975" s="16" t="s">
        <v>2075</v>
      </c>
      <c r="B2975" s="18" t="s">
        <v>3043</v>
      </c>
      <c r="C2975" s="16" t="s">
        <v>81</v>
      </c>
      <c r="D2975" s="16" t="s">
        <v>3044</v>
      </c>
      <c r="E2975" s="138" t="s">
        <v>75</v>
      </c>
      <c r="F2975" s="138"/>
      <c r="G2975" s="17" t="s">
        <v>121</v>
      </c>
      <c r="H2975" s="20">
        <v>0.5</v>
      </c>
      <c r="I2975" s="19">
        <v>16.97</v>
      </c>
      <c r="J2975" s="19">
        <v>8.48</v>
      </c>
    </row>
    <row r="2976" spans="1:10" ht="24" customHeight="1">
      <c r="A2976" s="21" t="s">
        <v>2065</v>
      </c>
      <c r="B2976" s="23" t="s">
        <v>3332</v>
      </c>
      <c r="C2976" s="21" t="s">
        <v>73</v>
      </c>
      <c r="D2976" s="21" t="s">
        <v>3333</v>
      </c>
      <c r="E2976" s="136" t="s">
        <v>1611</v>
      </c>
      <c r="F2976" s="136"/>
      <c r="G2976" s="22" t="s">
        <v>191</v>
      </c>
      <c r="H2976" s="25">
        <v>1</v>
      </c>
      <c r="I2976" s="24">
        <v>1942.46</v>
      </c>
      <c r="J2976" s="24">
        <v>1942.46</v>
      </c>
    </row>
    <row r="2977" spans="1:10">
      <c r="A2977" s="39"/>
      <c r="B2977" s="39"/>
      <c r="C2977" s="39"/>
      <c r="D2977" s="39"/>
      <c r="E2977" s="39" t="s">
        <v>2067</v>
      </c>
      <c r="F2977" s="40">
        <v>11.27</v>
      </c>
      <c r="G2977" s="39" t="s">
        <v>2068</v>
      </c>
      <c r="H2977" s="40">
        <v>0</v>
      </c>
      <c r="I2977" s="39" t="s">
        <v>2069</v>
      </c>
      <c r="J2977" s="40">
        <v>11.27</v>
      </c>
    </row>
    <row r="2978" spans="1:10">
      <c r="A2978" s="39"/>
      <c r="B2978" s="39"/>
      <c r="C2978" s="39"/>
      <c r="D2978" s="39"/>
      <c r="E2978" s="39" t="s">
        <v>2070</v>
      </c>
      <c r="F2978" s="40">
        <v>286.96363600000001</v>
      </c>
      <c r="G2978" s="39"/>
      <c r="H2978" s="137" t="s">
        <v>2071</v>
      </c>
      <c r="I2978" s="137"/>
      <c r="J2978" s="40">
        <v>2244.42</v>
      </c>
    </row>
    <row r="2979" spans="1:10" ht="30" customHeight="1" thickBot="1">
      <c r="A2979" s="34"/>
      <c r="B2979" s="34"/>
      <c r="C2979" s="34"/>
      <c r="D2979" s="34"/>
      <c r="E2979" s="34"/>
      <c r="F2979" s="34"/>
      <c r="G2979" s="34" t="s">
        <v>2072</v>
      </c>
      <c r="H2979" s="36">
        <v>5</v>
      </c>
      <c r="I2979" s="34" t="s">
        <v>2073</v>
      </c>
      <c r="J2979" s="35">
        <v>11222.1</v>
      </c>
    </row>
    <row r="2980" spans="1:10" ht="0.95" customHeight="1" thickTop="1">
      <c r="A2980" s="15"/>
      <c r="B2980" s="15"/>
      <c r="C2980" s="15"/>
      <c r="D2980" s="15"/>
      <c r="E2980" s="15"/>
      <c r="F2980" s="15"/>
      <c r="G2980" s="15"/>
      <c r="H2980" s="15"/>
      <c r="I2980" s="15"/>
      <c r="J2980" s="15"/>
    </row>
    <row r="2981" spans="1:10" ht="18" customHeight="1">
      <c r="A2981" s="2" t="s">
        <v>3334</v>
      </c>
      <c r="B2981" s="4" t="s">
        <v>63</v>
      </c>
      <c r="C2981" s="2" t="s">
        <v>64</v>
      </c>
      <c r="D2981" s="2" t="s">
        <v>8</v>
      </c>
      <c r="E2981" s="134" t="s">
        <v>65</v>
      </c>
      <c r="F2981" s="134"/>
      <c r="G2981" s="3" t="s">
        <v>66</v>
      </c>
      <c r="H2981" s="4" t="s">
        <v>67</v>
      </c>
      <c r="I2981" s="4" t="s">
        <v>2063</v>
      </c>
      <c r="J2981" s="4" t="s">
        <v>69</v>
      </c>
    </row>
    <row r="2982" spans="1:10" ht="24" customHeight="1">
      <c r="A2982" s="9" t="s">
        <v>2064</v>
      </c>
      <c r="B2982" s="14" t="s">
        <v>844</v>
      </c>
      <c r="C2982" s="9" t="s">
        <v>73</v>
      </c>
      <c r="D2982" s="9" t="s">
        <v>845</v>
      </c>
      <c r="E2982" s="135" t="s">
        <v>219</v>
      </c>
      <c r="F2982" s="135"/>
      <c r="G2982" s="10" t="s">
        <v>76</v>
      </c>
      <c r="H2982" s="13">
        <v>1</v>
      </c>
      <c r="I2982" s="11">
        <v>2945.22</v>
      </c>
      <c r="J2982" s="11">
        <v>2945.22</v>
      </c>
    </row>
    <row r="2983" spans="1:10" ht="24" customHeight="1">
      <c r="A2983" s="16" t="s">
        <v>2075</v>
      </c>
      <c r="B2983" s="18" t="s">
        <v>3041</v>
      </c>
      <c r="C2983" s="16" t="s">
        <v>81</v>
      </c>
      <c r="D2983" s="16" t="s">
        <v>3042</v>
      </c>
      <c r="E2983" s="138" t="s">
        <v>75</v>
      </c>
      <c r="F2983" s="138"/>
      <c r="G2983" s="17" t="s">
        <v>121</v>
      </c>
      <c r="H2983" s="20">
        <v>0.5</v>
      </c>
      <c r="I2983" s="19">
        <v>13.04</v>
      </c>
      <c r="J2983" s="19">
        <v>6.52</v>
      </c>
    </row>
    <row r="2984" spans="1:10" ht="24" customHeight="1">
      <c r="A2984" s="16" t="s">
        <v>2075</v>
      </c>
      <c r="B2984" s="18" t="s">
        <v>3043</v>
      </c>
      <c r="C2984" s="16" t="s">
        <v>81</v>
      </c>
      <c r="D2984" s="16" t="s">
        <v>3044</v>
      </c>
      <c r="E2984" s="138" t="s">
        <v>75</v>
      </c>
      <c r="F2984" s="138"/>
      <c r="G2984" s="17" t="s">
        <v>121</v>
      </c>
      <c r="H2984" s="20">
        <v>0.5</v>
      </c>
      <c r="I2984" s="19">
        <v>16.97</v>
      </c>
      <c r="J2984" s="19">
        <v>8.48</v>
      </c>
    </row>
    <row r="2985" spans="1:10" ht="24" customHeight="1">
      <c r="A2985" s="21" t="s">
        <v>2065</v>
      </c>
      <c r="B2985" s="23" t="s">
        <v>3335</v>
      </c>
      <c r="C2985" s="21" t="s">
        <v>73</v>
      </c>
      <c r="D2985" s="21" t="s">
        <v>3336</v>
      </c>
      <c r="E2985" s="136" t="s">
        <v>450</v>
      </c>
      <c r="F2985" s="136"/>
      <c r="G2985" s="22" t="s">
        <v>76</v>
      </c>
      <c r="H2985" s="25">
        <v>1</v>
      </c>
      <c r="I2985" s="24">
        <v>2930.22</v>
      </c>
      <c r="J2985" s="24">
        <v>2930.22</v>
      </c>
    </row>
    <row r="2986" spans="1:10">
      <c r="A2986" s="39"/>
      <c r="B2986" s="39"/>
      <c r="C2986" s="39"/>
      <c r="D2986" s="39"/>
      <c r="E2986" s="39" t="s">
        <v>2067</v>
      </c>
      <c r="F2986" s="40">
        <v>11.27</v>
      </c>
      <c r="G2986" s="39" t="s">
        <v>2068</v>
      </c>
      <c r="H2986" s="40">
        <v>0</v>
      </c>
      <c r="I2986" s="39" t="s">
        <v>2069</v>
      </c>
      <c r="J2986" s="40">
        <v>11.27</v>
      </c>
    </row>
    <row r="2987" spans="1:10">
      <c r="A2987" s="39"/>
      <c r="B2987" s="39"/>
      <c r="C2987" s="39"/>
      <c r="D2987" s="39"/>
      <c r="E2987" s="39" t="s">
        <v>2070</v>
      </c>
      <c r="F2987" s="40">
        <v>431.76925199999999</v>
      </c>
      <c r="G2987" s="39"/>
      <c r="H2987" s="137" t="s">
        <v>2071</v>
      </c>
      <c r="I2987" s="137"/>
      <c r="J2987" s="40">
        <v>3376.99</v>
      </c>
    </row>
    <row r="2988" spans="1:10" ht="30" customHeight="1" thickBot="1">
      <c r="A2988" s="34"/>
      <c r="B2988" s="34"/>
      <c r="C2988" s="34"/>
      <c r="D2988" s="34"/>
      <c r="E2988" s="34"/>
      <c r="F2988" s="34"/>
      <c r="G2988" s="34" t="s">
        <v>2072</v>
      </c>
      <c r="H2988" s="36">
        <v>1</v>
      </c>
      <c r="I2988" s="34" t="s">
        <v>2073</v>
      </c>
      <c r="J2988" s="35">
        <v>3376.99</v>
      </c>
    </row>
    <row r="2989" spans="1:10" ht="0.95" customHeight="1" thickTop="1">
      <c r="A2989" s="15"/>
      <c r="B2989" s="15"/>
      <c r="C2989" s="15"/>
      <c r="D2989" s="15"/>
      <c r="E2989" s="15"/>
      <c r="F2989" s="15"/>
      <c r="G2989" s="15"/>
      <c r="H2989" s="15"/>
      <c r="I2989" s="15"/>
      <c r="J2989" s="15"/>
    </row>
    <row r="2990" spans="1:10" ht="18" customHeight="1">
      <c r="A2990" s="2" t="s">
        <v>3337</v>
      </c>
      <c r="B2990" s="4" t="s">
        <v>63</v>
      </c>
      <c r="C2990" s="2" t="s">
        <v>64</v>
      </c>
      <c r="D2990" s="2" t="s">
        <v>8</v>
      </c>
      <c r="E2990" s="134" t="s">
        <v>65</v>
      </c>
      <c r="F2990" s="134"/>
      <c r="G2990" s="3" t="s">
        <v>66</v>
      </c>
      <c r="H2990" s="4" t="s">
        <v>67</v>
      </c>
      <c r="I2990" s="4" t="s">
        <v>2063</v>
      </c>
      <c r="J2990" s="4" t="s">
        <v>69</v>
      </c>
    </row>
    <row r="2991" spans="1:10" ht="36" customHeight="1">
      <c r="A2991" s="9" t="s">
        <v>2064</v>
      </c>
      <c r="B2991" s="14" t="s">
        <v>1438</v>
      </c>
      <c r="C2991" s="9" t="s">
        <v>73</v>
      </c>
      <c r="D2991" s="9" t="s">
        <v>1439</v>
      </c>
      <c r="E2991" s="135" t="s">
        <v>75</v>
      </c>
      <c r="F2991" s="135"/>
      <c r="G2991" s="10" t="s">
        <v>191</v>
      </c>
      <c r="H2991" s="13">
        <v>1</v>
      </c>
      <c r="I2991" s="11">
        <v>222.3</v>
      </c>
      <c r="J2991" s="11">
        <v>222.3</v>
      </c>
    </row>
    <row r="2992" spans="1:10" ht="24" customHeight="1">
      <c r="A2992" s="16" t="s">
        <v>2075</v>
      </c>
      <c r="B2992" s="18" t="s">
        <v>3041</v>
      </c>
      <c r="C2992" s="16" t="s">
        <v>81</v>
      </c>
      <c r="D2992" s="16" t="s">
        <v>3042</v>
      </c>
      <c r="E2992" s="138" t="s">
        <v>75</v>
      </c>
      <c r="F2992" s="138"/>
      <c r="G2992" s="17" t="s">
        <v>121</v>
      </c>
      <c r="H2992" s="20">
        <v>0.3</v>
      </c>
      <c r="I2992" s="19">
        <v>13.04</v>
      </c>
      <c r="J2992" s="19">
        <v>3.91</v>
      </c>
    </row>
    <row r="2993" spans="1:10" ht="24" customHeight="1">
      <c r="A2993" s="16" t="s">
        <v>2075</v>
      </c>
      <c r="B2993" s="18" t="s">
        <v>3043</v>
      </c>
      <c r="C2993" s="16" t="s">
        <v>81</v>
      </c>
      <c r="D2993" s="16" t="s">
        <v>3044</v>
      </c>
      <c r="E2993" s="138" t="s">
        <v>75</v>
      </c>
      <c r="F2993" s="138"/>
      <c r="G2993" s="17" t="s">
        <v>121</v>
      </c>
      <c r="H2993" s="20">
        <v>0.3</v>
      </c>
      <c r="I2993" s="19">
        <v>16.97</v>
      </c>
      <c r="J2993" s="19">
        <v>5.09</v>
      </c>
    </row>
    <row r="2994" spans="1:10" ht="24" customHeight="1">
      <c r="A2994" s="21" t="s">
        <v>2065</v>
      </c>
      <c r="B2994" s="23" t="s">
        <v>3338</v>
      </c>
      <c r="C2994" s="21" t="s">
        <v>73</v>
      </c>
      <c r="D2994" s="21" t="s">
        <v>3339</v>
      </c>
      <c r="E2994" s="136" t="s">
        <v>1611</v>
      </c>
      <c r="F2994" s="136"/>
      <c r="G2994" s="22" t="s">
        <v>191</v>
      </c>
      <c r="H2994" s="25">
        <v>1</v>
      </c>
      <c r="I2994" s="24">
        <v>213.3</v>
      </c>
      <c r="J2994" s="24">
        <v>213.3</v>
      </c>
    </row>
    <row r="2995" spans="1:10">
      <c r="A2995" s="39"/>
      <c r="B2995" s="39"/>
      <c r="C2995" s="39"/>
      <c r="D2995" s="39"/>
      <c r="E2995" s="39" t="s">
        <v>2067</v>
      </c>
      <c r="F2995" s="40">
        <v>6.76</v>
      </c>
      <c r="G2995" s="39" t="s">
        <v>2068</v>
      </c>
      <c r="H2995" s="40">
        <v>0</v>
      </c>
      <c r="I2995" s="39" t="s">
        <v>2069</v>
      </c>
      <c r="J2995" s="40">
        <v>6.76</v>
      </c>
    </row>
    <row r="2996" spans="1:10">
      <c r="A2996" s="39"/>
      <c r="B2996" s="39"/>
      <c r="C2996" s="39"/>
      <c r="D2996" s="39"/>
      <c r="E2996" s="39" t="s">
        <v>2070</v>
      </c>
      <c r="F2996" s="40">
        <v>32.589179999999999</v>
      </c>
      <c r="G2996" s="39"/>
      <c r="H2996" s="137" t="s">
        <v>2071</v>
      </c>
      <c r="I2996" s="137"/>
      <c r="J2996" s="40">
        <v>254.89</v>
      </c>
    </row>
    <row r="2997" spans="1:10" ht="30" customHeight="1" thickBot="1">
      <c r="A2997" s="34"/>
      <c r="B2997" s="34"/>
      <c r="C2997" s="34"/>
      <c r="D2997" s="34"/>
      <c r="E2997" s="34"/>
      <c r="F2997" s="34"/>
      <c r="G2997" s="34" t="s">
        <v>2072</v>
      </c>
      <c r="H2997" s="36">
        <v>2</v>
      </c>
      <c r="I2997" s="34" t="s">
        <v>2073</v>
      </c>
      <c r="J2997" s="35">
        <v>509.78</v>
      </c>
    </row>
    <row r="2998" spans="1:10" ht="0.95" customHeight="1" thickTop="1">
      <c r="A2998" s="15"/>
      <c r="B2998" s="15"/>
      <c r="C2998" s="15"/>
      <c r="D2998" s="15"/>
      <c r="E2998" s="15"/>
      <c r="F2998" s="15"/>
      <c r="G2998" s="15"/>
      <c r="H2998" s="15"/>
      <c r="I2998" s="15"/>
      <c r="J2998" s="15"/>
    </row>
    <row r="2999" spans="1:10" ht="18" customHeight="1">
      <c r="A2999" s="2" t="s">
        <v>3340</v>
      </c>
      <c r="B2999" s="4" t="s">
        <v>63</v>
      </c>
      <c r="C2999" s="2" t="s">
        <v>64</v>
      </c>
      <c r="D2999" s="2" t="s">
        <v>8</v>
      </c>
      <c r="E2999" s="134" t="s">
        <v>65</v>
      </c>
      <c r="F2999" s="134"/>
      <c r="G2999" s="3" t="s">
        <v>66</v>
      </c>
      <c r="H2999" s="4" t="s">
        <v>67</v>
      </c>
      <c r="I2999" s="4" t="s">
        <v>2063</v>
      </c>
      <c r="J2999" s="4" t="s">
        <v>69</v>
      </c>
    </row>
    <row r="3000" spans="1:10" ht="24" customHeight="1">
      <c r="A3000" s="9" t="s">
        <v>2064</v>
      </c>
      <c r="B3000" s="14" t="s">
        <v>1398</v>
      </c>
      <c r="C3000" s="9" t="s">
        <v>188</v>
      </c>
      <c r="D3000" s="9" t="s">
        <v>1399</v>
      </c>
      <c r="E3000" s="135" t="s">
        <v>899</v>
      </c>
      <c r="F3000" s="135"/>
      <c r="G3000" s="10" t="s">
        <v>191</v>
      </c>
      <c r="H3000" s="13">
        <v>1</v>
      </c>
      <c r="I3000" s="11">
        <v>479.78</v>
      </c>
      <c r="J3000" s="11">
        <v>479.78</v>
      </c>
    </row>
    <row r="3001" spans="1:10" ht="24" customHeight="1">
      <c r="A3001" s="16" t="s">
        <v>2075</v>
      </c>
      <c r="B3001" s="18" t="s">
        <v>2308</v>
      </c>
      <c r="C3001" s="16" t="s">
        <v>188</v>
      </c>
      <c r="D3001" s="16" t="s">
        <v>2309</v>
      </c>
      <c r="E3001" s="138" t="s">
        <v>2306</v>
      </c>
      <c r="F3001" s="138"/>
      <c r="G3001" s="17" t="s">
        <v>2307</v>
      </c>
      <c r="H3001" s="20">
        <v>2</v>
      </c>
      <c r="I3001" s="19">
        <v>2.73</v>
      </c>
      <c r="J3001" s="19">
        <v>5.46</v>
      </c>
    </row>
    <row r="3002" spans="1:10" ht="24" customHeight="1">
      <c r="A3002" s="16" t="s">
        <v>2075</v>
      </c>
      <c r="B3002" s="18" t="s">
        <v>3341</v>
      </c>
      <c r="C3002" s="16" t="s">
        <v>188</v>
      </c>
      <c r="D3002" s="16" t="s">
        <v>3342</v>
      </c>
      <c r="E3002" s="138" t="s">
        <v>2306</v>
      </c>
      <c r="F3002" s="138"/>
      <c r="G3002" s="17" t="s">
        <v>2307</v>
      </c>
      <c r="H3002" s="20">
        <v>2</v>
      </c>
      <c r="I3002" s="19">
        <v>2.65</v>
      </c>
      <c r="J3002" s="19">
        <v>5.3</v>
      </c>
    </row>
    <row r="3003" spans="1:10" ht="24" customHeight="1">
      <c r="A3003" s="21" t="s">
        <v>2065</v>
      </c>
      <c r="B3003" s="23" t="s">
        <v>3343</v>
      </c>
      <c r="C3003" s="21" t="s">
        <v>188</v>
      </c>
      <c r="D3003" s="21" t="s">
        <v>3344</v>
      </c>
      <c r="E3003" s="136" t="s">
        <v>2318</v>
      </c>
      <c r="F3003" s="136"/>
      <c r="G3003" s="22" t="s">
        <v>2307</v>
      </c>
      <c r="H3003" s="25">
        <v>2</v>
      </c>
      <c r="I3003" s="24">
        <v>12.09</v>
      </c>
      <c r="J3003" s="24">
        <v>24.18</v>
      </c>
    </row>
    <row r="3004" spans="1:10" ht="24" customHeight="1">
      <c r="A3004" s="21" t="s">
        <v>2065</v>
      </c>
      <c r="B3004" s="23" t="s">
        <v>3345</v>
      </c>
      <c r="C3004" s="21" t="s">
        <v>188</v>
      </c>
      <c r="D3004" s="21" t="s">
        <v>3346</v>
      </c>
      <c r="E3004" s="136" t="s">
        <v>450</v>
      </c>
      <c r="F3004" s="136"/>
      <c r="G3004" s="22" t="s">
        <v>191</v>
      </c>
      <c r="H3004" s="25">
        <v>1</v>
      </c>
      <c r="I3004" s="24">
        <v>426.52</v>
      </c>
      <c r="J3004" s="24">
        <v>426.52</v>
      </c>
    </row>
    <row r="3005" spans="1:10" ht="24" customHeight="1">
      <c r="A3005" s="21" t="s">
        <v>2065</v>
      </c>
      <c r="B3005" s="23" t="s">
        <v>2321</v>
      </c>
      <c r="C3005" s="21" t="s">
        <v>81</v>
      </c>
      <c r="D3005" s="21" t="s">
        <v>2322</v>
      </c>
      <c r="E3005" s="136" t="s">
        <v>2318</v>
      </c>
      <c r="F3005" s="136"/>
      <c r="G3005" s="22" t="s">
        <v>121</v>
      </c>
      <c r="H3005" s="25">
        <v>2</v>
      </c>
      <c r="I3005" s="24">
        <v>9.16</v>
      </c>
      <c r="J3005" s="24">
        <v>18.32</v>
      </c>
    </row>
    <row r="3006" spans="1:10">
      <c r="A3006" s="39"/>
      <c r="B3006" s="39"/>
      <c r="C3006" s="39"/>
      <c r="D3006" s="39"/>
      <c r="E3006" s="39" t="s">
        <v>2067</v>
      </c>
      <c r="F3006" s="40">
        <v>42.5</v>
      </c>
      <c r="G3006" s="39" t="s">
        <v>2068</v>
      </c>
      <c r="H3006" s="40">
        <v>0</v>
      </c>
      <c r="I3006" s="39" t="s">
        <v>2069</v>
      </c>
      <c r="J3006" s="40">
        <v>42.5</v>
      </c>
    </row>
    <row r="3007" spans="1:10">
      <c r="A3007" s="39"/>
      <c r="B3007" s="39"/>
      <c r="C3007" s="39"/>
      <c r="D3007" s="39"/>
      <c r="E3007" s="39" t="s">
        <v>2070</v>
      </c>
      <c r="F3007" s="40">
        <v>124.358976</v>
      </c>
      <c r="G3007" s="39"/>
      <c r="H3007" s="137" t="s">
        <v>2071</v>
      </c>
      <c r="I3007" s="137"/>
      <c r="J3007" s="40">
        <v>604.14</v>
      </c>
    </row>
    <row r="3008" spans="1:10" ht="30" customHeight="1" thickBot="1">
      <c r="A3008" s="34"/>
      <c r="B3008" s="34"/>
      <c r="C3008" s="34"/>
      <c r="D3008" s="34"/>
      <c r="E3008" s="34"/>
      <c r="F3008" s="34"/>
      <c r="G3008" s="34" t="s">
        <v>2072</v>
      </c>
      <c r="H3008" s="36">
        <v>1</v>
      </c>
      <c r="I3008" s="34" t="s">
        <v>2073</v>
      </c>
      <c r="J3008" s="35">
        <v>604.14</v>
      </c>
    </row>
    <row r="3009" spans="1:10" ht="0.95" customHeight="1" thickTop="1">
      <c r="A3009" s="15"/>
      <c r="B3009" s="15"/>
      <c r="C3009" s="15"/>
      <c r="D3009" s="15"/>
      <c r="E3009" s="15"/>
      <c r="F3009" s="15"/>
      <c r="G3009" s="15"/>
      <c r="H3009" s="15"/>
      <c r="I3009" s="15"/>
      <c r="J3009" s="15"/>
    </row>
    <row r="3010" spans="1:10" ht="18" customHeight="1">
      <c r="A3010" s="2" t="s">
        <v>3347</v>
      </c>
      <c r="B3010" s="4" t="s">
        <v>63</v>
      </c>
      <c r="C3010" s="2" t="s">
        <v>64</v>
      </c>
      <c r="D3010" s="2" t="s">
        <v>8</v>
      </c>
      <c r="E3010" s="134" t="s">
        <v>65</v>
      </c>
      <c r="F3010" s="134"/>
      <c r="G3010" s="3" t="s">
        <v>66</v>
      </c>
      <c r="H3010" s="4" t="s">
        <v>67</v>
      </c>
      <c r="I3010" s="4" t="s">
        <v>2063</v>
      </c>
      <c r="J3010" s="4" t="s">
        <v>69</v>
      </c>
    </row>
    <row r="3011" spans="1:10" ht="36" customHeight="1">
      <c r="A3011" s="9" t="s">
        <v>2064</v>
      </c>
      <c r="B3011" s="14" t="s">
        <v>2009</v>
      </c>
      <c r="C3011" s="9" t="s">
        <v>81</v>
      </c>
      <c r="D3011" s="9" t="s">
        <v>2010</v>
      </c>
      <c r="E3011" s="135" t="s">
        <v>990</v>
      </c>
      <c r="F3011" s="135"/>
      <c r="G3011" s="10" t="s">
        <v>220</v>
      </c>
      <c r="H3011" s="13">
        <v>1</v>
      </c>
      <c r="I3011" s="11">
        <v>6.99</v>
      </c>
      <c r="J3011" s="11">
        <v>6.99</v>
      </c>
    </row>
    <row r="3012" spans="1:10" ht="24" customHeight="1">
      <c r="A3012" s="16" t="s">
        <v>2075</v>
      </c>
      <c r="B3012" s="18" t="s">
        <v>3041</v>
      </c>
      <c r="C3012" s="16" t="s">
        <v>81</v>
      </c>
      <c r="D3012" s="16" t="s">
        <v>3042</v>
      </c>
      <c r="E3012" s="138" t="s">
        <v>75</v>
      </c>
      <c r="F3012" s="138"/>
      <c r="G3012" s="17" t="s">
        <v>121</v>
      </c>
      <c r="H3012" s="20">
        <v>4.5400000000000003E-2</v>
      </c>
      <c r="I3012" s="19">
        <v>13.04</v>
      </c>
      <c r="J3012" s="19">
        <v>0.59</v>
      </c>
    </row>
    <row r="3013" spans="1:10" ht="24" customHeight="1">
      <c r="A3013" s="16" t="s">
        <v>2075</v>
      </c>
      <c r="B3013" s="18" t="s">
        <v>3043</v>
      </c>
      <c r="C3013" s="16" t="s">
        <v>81</v>
      </c>
      <c r="D3013" s="16" t="s">
        <v>3044</v>
      </c>
      <c r="E3013" s="138" t="s">
        <v>75</v>
      </c>
      <c r="F3013" s="138"/>
      <c r="G3013" s="17" t="s">
        <v>121</v>
      </c>
      <c r="H3013" s="20">
        <v>4.5400000000000003E-2</v>
      </c>
      <c r="I3013" s="19">
        <v>16.97</v>
      </c>
      <c r="J3013" s="19">
        <v>0.77</v>
      </c>
    </row>
    <row r="3014" spans="1:10" ht="24" customHeight="1">
      <c r="A3014" s="21" t="s">
        <v>2065</v>
      </c>
      <c r="B3014" s="23" t="s">
        <v>3348</v>
      </c>
      <c r="C3014" s="21" t="s">
        <v>81</v>
      </c>
      <c r="D3014" s="21" t="s">
        <v>3349</v>
      </c>
      <c r="E3014" s="136" t="s">
        <v>450</v>
      </c>
      <c r="F3014" s="136"/>
      <c r="G3014" s="22" t="s">
        <v>220</v>
      </c>
      <c r="H3014" s="25">
        <v>1.05</v>
      </c>
      <c r="I3014" s="24">
        <v>5.37</v>
      </c>
      <c r="J3014" s="24">
        <v>5.63</v>
      </c>
    </row>
    <row r="3015" spans="1:10">
      <c r="A3015" s="39"/>
      <c r="B3015" s="39"/>
      <c r="C3015" s="39"/>
      <c r="D3015" s="39"/>
      <c r="E3015" s="39" t="s">
        <v>2067</v>
      </c>
      <c r="F3015" s="40">
        <v>1.02</v>
      </c>
      <c r="G3015" s="39" t="s">
        <v>2068</v>
      </c>
      <c r="H3015" s="40">
        <v>0</v>
      </c>
      <c r="I3015" s="39" t="s">
        <v>2069</v>
      </c>
      <c r="J3015" s="40">
        <v>1.02</v>
      </c>
    </row>
    <row r="3016" spans="1:10">
      <c r="A3016" s="39"/>
      <c r="B3016" s="39"/>
      <c r="C3016" s="39"/>
      <c r="D3016" s="39"/>
      <c r="E3016" s="39" t="s">
        <v>2070</v>
      </c>
      <c r="F3016" s="40">
        <v>1.8118080000000001</v>
      </c>
      <c r="G3016" s="39"/>
      <c r="H3016" s="137" t="s">
        <v>2071</v>
      </c>
      <c r="I3016" s="137"/>
      <c r="J3016" s="40">
        <v>8.8000000000000007</v>
      </c>
    </row>
    <row r="3017" spans="1:10" ht="30" customHeight="1" thickBot="1">
      <c r="A3017" s="34"/>
      <c r="B3017" s="34"/>
      <c r="C3017" s="34"/>
      <c r="D3017" s="34"/>
      <c r="E3017" s="34"/>
      <c r="F3017" s="34"/>
      <c r="G3017" s="34" t="s">
        <v>2072</v>
      </c>
      <c r="H3017" s="36">
        <v>2</v>
      </c>
      <c r="I3017" s="34" t="s">
        <v>2073</v>
      </c>
      <c r="J3017" s="35">
        <v>17.600000000000001</v>
      </c>
    </row>
    <row r="3018" spans="1:10" ht="0.95" customHeight="1" thickTop="1">
      <c r="A3018" s="15"/>
      <c r="B3018" s="15"/>
      <c r="C3018" s="15"/>
      <c r="D3018" s="15"/>
      <c r="E3018" s="15"/>
      <c r="F3018" s="15"/>
      <c r="G3018" s="15"/>
      <c r="H3018" s="15"/>
      <c r="I3018" s="15"/>
      <c r="J3018" s="15"/>
    </row>
    <row r="3019" spans="1:10" ht="18" customHeight="1">
      <c r="A3019" s="2" t="s">
        <v>3350</v>
      </c>
      <c r="B3019" s="4" t="s">
        <v>63</v>
      </c>
      <c r="C3019" s="2" t="s">
        <v>64</v>
      </c>
      <c r="D3019" s="2" t="s">
        <v>8</v>
      </c>
      <c r="E3019" s="134" t="s">
        <v>65</v>
      </c>
      <c r="F3019" s="134"/>
      <c r="G3019" s="3" t="s">
        <v>66</v>
      </c>
      <c r="H3019" s="4" t="s">
        <v>67</v>
      </c>
      <c r="I3019" s="4" t="s">
        <v>2063</v>
      </c>
      <c r="J3019" s="4" t="s">
        <v>69</v>
      </c>
    </row>
    <row r="3020" spans="1:10" ht="24" customHeight="1">
      <c r="A3020" s="9" t="s">
        <v>2064</v>
      </c>
      <c r="B3020" s="14" t="s">
        <v>988</v>
      </c>
      <c r="C3020" s="9" t="s">
        <v>81</v>
      </c>
      <c r="D3020" s="9" t="s">
        <v>989</v>
      </c>
      <c r="E3020" s="135" t="s">
        <v>990</v>
      </c>
      <c r="F3020" s="135"/>
      <c r="G3020" s="10" t="s">
        <v>76</v>
      </c>
      <c r="H3020" s="13">
        <v>1</v>
      </c>
      <c r="I3020" s="11">
        <v>926.82</v>
      </c>
      <c r="J3020" s="11">
        <v>926.82</v>
      </c>
    </row>
    <row r="3021" spans="1:10" ht="24" customHeight="1">
      <c r="A3021" s="16" t="s">
        <v>2075</v>
      </c>
      <c r="B3021" s="18" t="s">
        <v>3041</v>
      </c>
      <c r="C3021" s="16" t="s">
        <v>81</v>
      </c>
      <c r="D3021" s="16" t="s">
        <v>3042</v>
      </c>
      <c r="E3021" s="138" t="s">
        <v>75</v>
      </c>
      <c r="F3021" s="138"/>
      <c r="G3021" s="17" t="s">
        <v>121</v>
      </c>
      <c r="H3021" s="20">
        <v>12.323600000000001</v>
      </c>
      <c r="I3021" s="19">
        <v>13.04</v>
      </c>
      <c r="J3021" s="19">
        <v>160.69</v>
      </c>
    </row>
    <row r="3022" spans="1:10" ht="24" customHeight="1">
      <c r="A3022" s="16" t="s">
        <v>2075</v>
      </c>
      <c r="B3022" s="18" t="s">
        <v>3043</v>
      </c>
      <c r="C3022" s="16" t="s">
        <v>81</v>
      </c>
      <c r="D3022" s="16" t="s">
        <v>3044</v>
      </c>
      <c r="E3022" s="138" t="s">
        <v>75</v>
      </c>
      <c r="F3022" s="138"/>
      <c r="G3022" s="17" t="s">
        <v>121</v>
      </c>
      <c r="H3022" s="20">
        <v>12.323600000000001</v>
      </c>
      <c r="I3022" s="19">
        <v>16.97</v>
      </c>
      <c r="J3022" s="19">
        <v>209.13</v>
      </c>
    </row>
    <row r="3023" spans="1:10" ht="24" customHeight="1">
      <c r="A3023" s="21" t="s">
        <v>2065</v>
      </c>
      <c r="B3023" s="23" t="s">
        <v>3351</v>
      </c>
      <c r="C3023" s="21" t="s">
        <v>81</v>
      </c>
      <c r="D3023" s="21" t="s">
        <v>3352</v>
      </c>
      <c r="E3023" s="136" t="s">
        <v>450</v>
      </c>
      <c r="F3023" s="136"/>
      <c r="G3023" s="22" t="s">
        <v>76</v>
      </c>
      <c r="H3023" s="25">
        <v>1</v>
      </c>
      <c r="I3023" s="24">
        <v>557</v>
      </c>
      <c r="J3023" s="24">
        <v>557</v>
      </c>
    </row>
    <row r="3024" spans="1:10">
      <c r="A3024" s="39"/>
      <c r="B3024" s="39"/>
      <c r="C3024" s="39"/>
      <c r="D3024" s="39"/>
      <c r="E3024" s="39" t="s">
        <v>2067</v>
      </c>
      <c r="F3024" s="40">
        <v>277.89</v>
      </c>
      <c r="G3024" s="39" t="s">
        <v>2068</v>
      </c>
      <c r="H3024" s="40">
        <v>0</v>
      </c>
      <c r="I3024" s="39" t="s">
        <v>2069</v>
      </c>
      <c r="J3024" s="40">
        <v>277.89</v>
      </c>
    </row>
    <row r="3025" spans="1:10">
      <c r="A3025" s="39"/>
      <c r="B3025" s="39"/>
      <c r="C3025" s="39"/>
      <c r="D3025" s="39"/>
      <c r="E3025" s="39" t="s">
        <v>2070</v>
      </c>
      <c r="F3025" s="40">
        <v>135.87181200000001</v>
      </c>
      <c r="G3025" s="39"/>
      <c r="H3025" s="137" t="s">
        <v>2071</v>
      </c>
      <c r="I3025" s="137"/>
      <c r="J3025" s="40">
        <v>1062.69</v>
      </c>
    </row>
    <row r="3026" spans="1:10" ht="30" customHeight="1" thickBot="1">
      <c r="A3026" s="34"/>
      <c r="B3026" s="34"/>
      <c r="C3026" s="34"/>
      <c r="D3026" s="34"/>
      <c r="E3026" s="34"/>
      <c r="F3026" s="34"/>
      <c r="G3026" s="34" t="s">
        <v>2072</v>
      </c>
      <c r="H3026" s="36">
        <v>2</v>
      </c>
      <c r="I3026" s="34" t="s">
        <v>2073</v>
      </c>
      <c r="J3026" s="35">
        <v>2125.38</v>
      </c>
    </row>
    <row r="3027" spans="1:10" ht="0.95" customHeight="1" thickTop="1">
      <c r="A3027" s="15"/>
      <c r="B3027" s="15"/>
      <c r="C3027" s="15"/>
      <c r="D3027" s="15"/>
      <c r="E3027" s="15"/>
      <c r="F3027" s="15"/>
      <c r="G3027" s="15"/>
      <c r="H3027" s="15"/>
      <c r="I3027" s="15"/>
      <c r="J3027" s="15"/>
    </row>
    <row r="3028" spans="1:10" ht="18" customHeight="1">
      <c r="A3028" s="2" t="s">
        <v>3353</v>
      </c>
      <c r="B3028" s="4" t="s">
        <v>63</v>
      </c>
      <c r="C3028" s="2" t="s">
        <v>64</v>
      </c>
      <c r="D3028" s="2" t="s">
        <v>8</v>
      </c>
      <c r="E3028" s="134" t="s">
        <v>65</v>
      </c>
      <c r="F3028" s="134"/>
      <c r="G3028" s="3" t="s">
        <v>66</v>
      </c>
      <c r="H3028" s="4" t="s">
        <v>67</v>
      </c>
      <c r="I3028" s="4" t="s">
        <v>2063</v>
      </c>
      <c r="J3028" s="4" t="s">
        <v>69</v>
      </c>
    </row>
    <row r="3029" spans="1:10" ht="24" customHeight="1">
      <c r="A3029" s="9" t="s">
        <v>2064</v>
      </c>
      <c r="B3029" s="14" t="s">
        <v>1416</v>
      </c>
      <c r="C3029" s="9" t="s">
        <v>81</v>
      </c>
      <c r="D3029" s="9" t="s">
        <v>1417</v>
      </c>
      <c r="E3029" s="135" t="s">
        <v>990</v>
      </c>
      <c r="F3029" s="135"/>
      <c r="G3029" s="10" t="s">
        <v>76</v>
      </c>
      <c r="H3029" s="13">
        <v>1</v>
      </c>
      <c r="I3029" s="11">
        <v>35.07</v>
      </c>
      <c r="J3029" s="11">
        <v>35.07</v>
      </c>
    </row>
    <row r="3030" spans="1:10" ht="24" customHeight="1">
      <c r="A3030" s="16" t="s">
        <v>2075</v>
      </c>
      <c r="B3030" s="18" t="s">
        <v>3041</v>
      </c>
      <c r="C3030" s="16" t="s">
        <v>81</v>
      </c>
      <c r="D3030" s="16" t="s">
        <v>3042</v>
      </c>
      <c r="E3030" s="138" t="s">
        <v>75</v>
      </c>
      <c r="F3030" s="138"/>
      <c r="G3030" s="17" t="s">
        <v>121</v>
      </c>
      <c r="H3030" s="20">
        <v>0.20619999999999999</v>
      </c>
      <c r="I3030" s="19">
        <v>13.04</v>
      </c>
      <c r="J3030" s="19">
        <v>2.68</v>
      </c>
    </row>
    <row r="3031" spans="1:10" ht="24" customHeight="1">
      <c r="A3031" s="16" t="s">
        <v>2075</v>
      </c>
      <c r="B3031" s="18" t="s">
        <v>3043</v>
      </c>
      <c r="C3031" s="16" t="s">
        <v>81</v>
      </c>
      <c r="D3031" s="16" t="s">
        <v>3044</v>
      </c>
      <c r="E3031" s="138" t="s">
        <v>75</v>
      </c>
      <c r="F3031" s="138"/>
      <c r="G3031" s="17" t="s">
        <v>121</v>
      </c>
      <c r="H3031" s="20">
        <v>0.20619999999999999</v>
      </c>
      <c r="I3031" s="19">
        <v>16.97</v>
      </c>
      <c r="J3031" s="19">
        <v>3.49</v>
      </c>
    </row>
    <row r="3032" spans="1:10" ht="24" customHeight="1">
      <c r="A3032" s="21" t="s">
        <v>2065</v>
      </c>
      <c r="B3032" s="23" t="s">
        <v>3354</v>
      </c>
      <c r="C3032" s="21" t="s">
        <v>81</v>
      </c>
      <c r="D3032" s="21" t="s">
        <v>3355</v>
      </c>
      <c r="E3032" s="136" t="s">
        <v>450</v>
      </c>
      <c r="F3032" s="136"/>
      <c r="G3032" s="22" t="s">
        <v>76</v>
      </c>
      <c r="H3032" s="25">
        <v>1</v>
      </c>
      <c r="I3032" s="24">
        <v>28.9</v>
      </c>
      <c r="J3032" s="24">
        <v>28.9</v>
      </c>
    </row>
    <row r="3033" spans="1:10">
      <c r="A3033" s="39"/>
      <c r="B3033" s="39"/>
      <c r="C3033" s="39"/>
      <c r="D3033" s="39"/>
      <c r="E3033" s="39" t="s">
        <v>2067</v>
      </c>
      <c r="F3033" s="40">
        <v>4.6399999999999997</v>
      </c>
      <c r="G3033" s="39" t="s">
        <v>2068</v>
      </c>
      <c r="H3033" s="40">
        <v>0</v>
      </c>
      <c r="I3033" s="39" t="s">
        <v>2069</v>
      </c>
      <c r="J3033" s="40">
        <v>4.6399999999999997</v>
      </c>
    </row>
    <row r="3034" spans="1:10">
      <c r="A3034" s="39"/>
      <c r="B3034" s="39"/>
      <c r="C3034" s="39"/>
      <c r="D3034" s="39"/>
      <c r="E3034" s="39" t="s">
        <v>2070</v>
      </c>
      <c r="F3034" s="40">
        <v>9.0901440000000004</v>
      </c>
      <c r="G3034" s="39"/>
      <c r="H3034" s="137" t="s">
        <v>2071</v>
      </c>
      <c r="I3034" s="137"/>
      <c r="J3034" s="40">
        <v>44.16</v>
      </c>
    </row>
    <row r="3035" spans="1:10" ht="30" customHeight="1" thickBot="1">
      <c r="A3035" s="34"/>
      <c r="B3035" s="34"/>
      <c r="C3035" s="34"/>
      <c r="D3035" s="34"/>
      <c r="E3035" s="34"/>
      <c r="F3035" s="34"/>
      <c r="G3035" s="34" t="s">
        <v>2072</v>
      </c>
      <c r="H3035" s="36">
        <v>13</v>
      </c>
      <c r="I3035" s="34" t="s">
        <v>2073</v>
      </c>
      <c r="J3035" s="35">
        <v>574.08000000000004</v>
      </c>
    </row>
    <row r="3036" spans="1:10" ht="0.95" customHeight="1" thickTop="1">
      <c r="A3036" s="15"/>
      <c r="B3036" s="15"/>
      <c r="C3036" s="15"/>
      <c r="D3036" s="15"/>
      <c r="E3036" s="15"/>
      <c r="F3036" s="15"/>
      <c r="G3036" s="15"/>
      <c r="H3036" s="15"/>
      <c r="I3036" s="15"/>
      <c r="J3036" s="15"/>
    </row>
    <row r="3037" spans="1:10" ht="18" customHeight="1">
      <c r="A3037" s="2" t="s">
        <v>3356</v>
      </c>
      <c r="B3037" s="4" t="s">
        <v>63</v>
      </c>
      <c r="C3037" s="2" t="s">
        <v>64</v>
      </c>
      <c r="D3037" s="2" t="s">
        <v>8</v>
      </c>
      <c r="E3037" s="134" t="s">
        <v>65</v>
      </c>
      <c r="F3037" s="134"/>
      <c r="G3037" s="3" t="s">
        <v>66</v>
      </c>
      <c r="H3037" s="4" t="s">
        <v>67</v>
      </c>
      <c r="I3037" s="4" t="s">
        <v>2063</v>
      </c>
      <c r="J3037" s="4" t="s">
        <v>69</v>
      </c>
    </row>
    <row r="3038" spans="1:10" ht="24" customHeight="1">
      <c r="A3038" s="9" t="s">
        <v>2064</v>
      </c>
      <c r="B3038" s="14" t="s">
        <v>1407</v>
      </c>
      <c r="C3038" s="9" t="s">
        <v>188</v>
      </c>
      <c r="D3038" s="9" t="s">
        <v>1408</v>
      </c>
      <c r="E3038" s="135" t="s">
        <v>811</v>
      </c>
      <c r="F3038" s="135"/>
      <c r="G3038" s="10" t="s">
        <v>191</v>
      </c>
      <c r="H3038" s="13">
        <v>1</v>
      </c>
      <c r="I3038" s="11">
        <v>52.9</v>
      </c>
      <c r="J3038" s="11">
        <v>52.9</v>
      </c>
    </row>
    <row r="3039" spans="1:10" ht="24" customHeight="1">
      <c r="A3039" s="16" t="s">
        <v>2075</v>
      </c>
      <c r="B3039" s="18" t="s">
        <v>2308</v>
      </c>
      <c r="C3039" s="16" t="s">
        <v>188</v>
      </c>
      <c r="D3039" s="16" t="s">
        <v>2309</v>
      </c>
      <c r="E3039" s="138" t="s">
        <v>2306</v>
      </c>
      <c r="F3039" s="138"/>
      <c r="G3039" s="17" t="s">
        <v>2307</v>
      </c>
      <c r="H3039" s="20">
        <v>0.7</v>
      </c>
      <c r="I3039" s="19">
        <v>2.73</v>
      </c>
      <c r="J3039" s="19">
        <v>1.9100000000000001</v>
      </c>
    </row>
    <row r="3040" spans="1:10" ht="24" customHeight="1">
      <c r="A3040" s="16" t="s">
        <v>2075</v>
      </c>
      <c r="B3040" s="18" t="s">
        <v>2823</v>
      </c>
      <c r="C3040" s="16" t="s">
        <v>188</v>
      </c>
      <c r="D3040" s="16" t="s">
        <v>2824</v>
      </c>
      <c r="E3040" s="138" t="s">
        <v>2306</v>
      </c>
      <c r="F3040" s="138"/>
      <c r="G3040" s="17" t="s">
        <v>2307</v>
      </c>
      <c r="H3040" s="20">
        <v>0.7</v>
      </c>
      <c r="I3040" s="19">
        <v>2.65</v>
      </c>
      <c r="J3040" s="19">
        <v>1.85</v>
      </c>
    </row>
    <row r="3041" spans="1:10" ht="24" customHeight="1">
      <c r="A3041" s="21" t="s">
        <v>2065</v>
      </c>
      <c r="B3041" s="23" t="s">
        <v>3142</v>
      </c>
      <c r="C3041" s="21" t="s">
        <v>188</v>
      </c>
      <c r="D3041" s="21" t="s">
        <v>3143</v>
      </c>
      <c r="E3041" s="136" t="s">
        <v>450</v>
      </c>
      <c r="F3041" s="136"/>
      <c r="G3041" s="22" t="s">
        <v>191</v>
      </c>
      <c r="H3041" s="25">
        <v>1</v>
      </c>
      <c r="I3041" s="24">
        <v>33.700000000000003</v>
      </c>
      <c r="J3041" s="24">
        <v>33.700000000000003</v>
      </c>
    </row>
    <row r="3042" spans="1:10" ht="24" customHeight="1">
      <c r="A3042" s="21" t="s">
        <v>2065</v>
      </c>
      <c r="B3042" s="23" t="s">
        <v>2829</v>
      </c>
      <c r="C3042" s="21" t="s">
        <v>81</v>
      </c>
      <c r="D3042" s="21" t="s">
        <v>2830</v>
      </c>
      <c r="E3042" s="136" t="s">
        <v>2318</v>
      </c>
      <c r="F3042" s="136"/>
      <c r="G3042" s="22" t="s">
        <v>121</v>
      </c>
      <c r="H3042" s="25">
        <v>0.7</v>
      </c>
      <c r="I3042" s="24">
        <v>12.9</v>
      </c>
      <c r="J3042" s="24">
        <v>9.0299999999999994</v>
      </c>
    </row>
    <row r="3043" spans="1:10" ht="24" customHeight="1">
      <c r="A3043" s="21" t="s">
        <v>2065</v>
      </c>
      <c r="B3043" s="23" t="s">
        <v>2321</v>
      </c>
      <c r="C3043" s="21" t="s">
        <v>81</v>
      </c>
      <c r="D3043" s="21" t="s">
        <v>2322</v>
      </c>
      <c r="E3043" s="136" t="s">
        <v>2318</v>
      </c>
      <c r="F3043" s="136"/>
      <c r="G3043" s="22" t="s">
        <v>121</v>
      </c>
      <c r="H3043" s="25">
        <v>0.7</v>
      </c>
      <c r="I3043" s="24">
        <v>9.16</v>
      </c>
      <c r="J3043" s="24">
        <v>6.41</v>
      </c>
    </row>
    <row r="3044" spans="1:10">
      <c r="A3044" s="39"/>
      <c r="B3044" s="39"/>
      <c r="C3044" s="39"/>
      <c r="D3044" s="39"/>
      <c r="E3044" s="39" t="s">
        <v>2067</v>
      </c>
      <c r="F3044" s="40">
        <v>15.44</v>
      </c>
      <c r="G3044" s="39" t="s">
        <v>2068</v>
      </c>
      <c r="H3044" s="40">
        <v>0</v>
      </c>
      <c r="I3044" s="39" t="s">
        <v>2069</v>
      </c>
      <c r="J3044" s="40">
        <v>15.44</v>
      </c>
    </row>
    <row r="3045" spans="1:10">
      <c r="A3045" s="39"/>
      <c r="B3045" s="39"/>
      <c r="C3045" s="39"/>
      <c r="D3045" s="39"/>
      <c r="E3045" s="39" t="s">
        <v>2070</v>
      </c>
      <c r="F3045" s="40">
        <v>13.711679999999999</v>
      </c>
      <c r="G3045" s="39"/>
      <c r="H3045" s="137" t="s">
        <v>2071</v>
      </c>
      <c r="I3045" s="137"/>
      <c r="J3045" s="40">
        <v>66.61</v>
      </c>
    </row>
    <row r="3046" spans="1:10" ht="30" customHeight="1" thickBot="1">
      <c r="A3046" s="34"/>
      <c r="B3046" s="34"/>
      <c r="C3046" s="34"/>
      <c r="D3046" s="34"/>
      <c r="E3046" s="34"/>
      <c r="F3046" s="34"/>
      <c r="G3046" s="34" t="s">
        <v>2072</v>
      </c>
      <c r="H3046" s="36">
        <v>5</v>
      </c>
      <c r="I3046" s="34" t="s">
        <v>2073</v>
      </c>
      <c r="J3046" s="35">
        <v>333.05</v>
      </c>
    </row>
    <row r="3047" spans="1:10" ht="0.95" customHeight="1" thickTop="1">
      <c r="A3047" s="15"/>
      <c r="B3047" s="15"/>
      <c r="C3047" s="15"/>
      <c r="D3047" s="15"/>
      <c r="E3047" s="15"/>
      <c r="F3047" s="15"/>
      <c r="G3047" s="15"/>
      <c r="H3047" s="15"/>
      <c r="I3047" s="15"/>
      <c r="J3047" s="15"/>
    </row>
    <row r="3048" spans="1:10" ht="18" customHeight="1">
      <c r="A3048" s="2" t="s">
        <v>3357</v>
      </c>
      <c r="B3048" s="4" t="s">
        <v>63</v>
      </c>
      <c r="C3048" s="2" t="s">
        <v>64</v>
      </c>
      <c r="D3048" s="2" t="s">
        <v>8</v>
      </c>
      <c r="E3048" s="134" t="s">
        <v>65</v>
      </c>
      <c r="F3048" s="134"/>
      <c r="G3048" s="3" t="s">
        <v>66</v>
      </c>
      <c r="H3048" s="4" t="s">
        <v>67</v>
      </c>
      <c r="I3048" s="4" t="s">
        <v>2063</v>
      </c>
      <c r="J3048" s="4" t="s">
        <v>69</v>
      </c>
    </row>
    <row r="3049" spans="1:10" ht="24" customHeight="1">
      <c r="A3049" s="9" t="s">
        <v>2064</v>
      </c>
      <c r="B3049" s="14" t="s">
        <v>1222</v>
      </c>
      <c r="C3049" s="9" t="s">
        <v>188</v>
      </c>
      <c r="D3049" s="9" t="s">
        <v>1223</v>
      </c>
      <c r="E3049" s="135" t="s">
        <v>330</v>
      </c>
      <c r="F3049" s="135"/>
      <c r="G3049" s="10" t="s">
        <v>191</v>
      </c>
      <c r="H3049" s="13">
        <v>1</v>
      </c>
      <c r="I3049" s="11">
        <v>289.5</v>
      </c>
      <c r="J3049" s="11">
        <v>289.5</v>
      </c>
    </row>
    <row r="3050" spans="1:10" ht="36" customHeight="1">
      <c r="A3050" s="16" t="s">
        <v>2075</v>
      </c>
      <c r="B3050" s="18" t="s">
        <v>2838</v>
      </c>
      <c r="C3050" s="16" t="s">
        <v>188</v>
      </c>
      <c r="D3050" s="16" t="s">
        <v>2839</v>
      </c>
      <c r="E3050" s="138" t="s">
        <v>2840</v>
      </c>
      <c r="F3050" s="138"/>
      <c r="G3050" s="17" t="s">
        <v>2385</v>
      </c>
      <c r="H3050" s="20">
        <v>1.4</v>
      </c>
      <c r="I3050" s="19">
        <v>12.16</v>
      </c>
      <c r="J3050" s="19">
        <v>17.02</v>
      </c>
    </row>
    <row r="3051" spans="1:10" ht="24" customHeight="1">
      <c r="A3051" s="16" t="s">
        <v>2075</v>
      </c>
      <c r="B3051" s="18" t="s">
        <v>3358</v>
      </c>
      <c r="C3051" s="16" t="s">
        <v>188</v>
      </c>
      <c r="D3051" s="16" t="s">
        <v>3359</v>
      </c>
      <c r="E3051" s="138" t="s">
        <v>2921</v>
      </c>
      <c r="F3051" s="138"/>
      <c r="G3051" s="17" t="s">
        <v>90</v>
      </c>
      <c r="H3051" s="20">
        <v>0.70699999999999996</v>
      </c>
      <c r="I3051" s="19">
        <v>69.14</v>
      </c>
      <c r="J3051" s="19">
        <v>48.88</v>
      </c>
    </row>
    <row r="3052" spans="1:10" ht="36" customHeight="1">
      <c r="A3052" s="16" t="s">
        <v>2075</v>
      </c>
      <c r="B3052" s="18" t="s">
        <v>2917</v>
      </c>
      <c r="C3052" s="16" t="s">
        <v>188</v>
      </c>
      <c r="D3052" s="16" t="s">
        <v>2918</v>
      </c>
      <c r="E3052" s="138" t="s">
        <v>2834</v>
      </c>
      <c r="F3052" s="138"/>
      <c r="G3052" s="17" t="s">
        <v>90</v>
      </c>
      <c r="H3052" s="20">
        <v>1.1000000000000001</v>
      </c>
      <c r="I3052" s="19">
        <v>64.709999999999994</v>
      </c>
      <c r="J3052" s="19">
        <v>71.180000000000007</v>
      </c>
    </row>
    <row r="3053" spans="1:10" ht="24" customHeight="1">
      <c r="A3053" s="16" t="s">
        <v>2075</v>
      </c>
      <c r="B3053" s="18" t="s">
        <v>2914</v>
      </c>
      <c r="C3053" s="16" t="s">
        <v>188</v>
      </c>
      <c r="D3053" s="16" t="s">
        <v>2915</v>
      </c>
      <c r="E3053" s="138" t="s">
        <v>2916</v>
      </c>
      <c r="F3053" s="138"/>
      <c r="G3053" s="17" t="s">
        <v>154</v>
      </c>
      <c r="H3053" s="20">
        <v>0.184</v>
      </c>
      <c r="I3053" s="19">
        <v>389.11</v>
      </c>
      <c r="J3053" s="19">
        <v>71.59</v>
      </c>
    </row>
    <row r="3054" spans="1:10" ht="36" customHeight="1">
      <c r="A3054" s="16" t="s">
        <v>2075</v>
      </c>
      <c r="B3054" s="18" t="s">
        <v>2857</v>
      </c>
      <c r="C3054" s="16" t="s">
        <v>188</v>
      </c>
      <c r="D3054" s="16" t="s">
        <v>2858</v>
      </c>
      <c r="E3054" s="138" t="s">
        <v>2859</v>
      </c>
      <c r="F3054" s="138"/>
      <c r="G3054" s="17" t="s">
        <v>90</v>
      </c>
      <c r="H3054" s="20">
        <v>2.2000000000000002</v>
      </c>
      <c r="I3054" s="19">
        <v>23.48</v>
      </c>
      <c r="J3054" s="19">
        <v>51.65</v>
      </c>
    </row>
    <row r="3055" spans="1:10" ht="24" customHeight="1">
      <c r="A3055" s="16" t="s">
        <v>2075</v>
      </c>
      <c r="B3055" s="18" t="s">
        <v>2845</v>
      </c>
      <c r="C3055" s="16" t="s">
        <v>188</v>
      </c>
      <c r="D3055" s="16" t="s">
        <v>2846</v>
      </c>
      <c r="E3055" s="138" t="s">
        <v>2847</v>
      </c>
      <c r="F3055" s="138"/>
      <c r="G3055" s="17" t="s">
        <v>154</v>
      </c>
      <c r="H3055" s="20">
        <v>0.54</v>
      </c>
      <c r="I3055" s="19">
        <v>35.67</v>
      </c>
      <c r="J3055" s="19">
        <v>19.260000000000002</v>
      </c>
    </row>
    <row r="3056" spans="1:10" ht="24" customHeight="1">
      <c r="A3056" s="16" t="s">
        <v>2075</v>
      </c>
      <c r="B3056" s="18" t="s">
        <v>2841</v>
      </c>
      <c r="C3056" s="16" t="s">
        <v>188</v>
      </c>
      <c r="D3056" s="16" t="s">
        <v>2842</v>
      </c>
      <c r="E3056" s="138" t="s">
        <v>863</v>
      </c>
      <c r="F3056" s="138"/>
      <c r="G3056" s="17" t="s">
        <v>90</v>
      </c>
      <c r="H3056" s="20">
        <v>2.2000000000000002</v>
      </c>
      <c r="I3056" s="19">
        <v>4.51</v>
      </c>
      <c r="J3056" s="19">
        <v>9.92</v>
      </c>
    </row>
    <row r="3057" spans="1:10">
      <c r="A3057" s="39"/>
      <c r="B3057" s="39"/>
      <c r="C3057" s="39"/>
      <c r="D3057" s="39"/>
      <c r="E3057" s="39" t="s">
        <v>2067</v>
      </c>
      <c r="F3057" s="40">
        <v>122.04</v>
      </c>
      <c r="G3057" s="39" t="s">
        <v>2068</v>
      </c>
      <c r="H3057" s="40">
        <v>0</v>
      </c>
      <c r="I3057" s="39" t="s">
        <v>2069</v>
      </c>
      <c r="J3057" s="40">
        <v>122.04</v>
      </c>
    </row>
    <row r="3058" spans="1:10">
      <c r="A3058" s="39"/>
      <c r="B3058" s="39"/>
      <c r="C3058" s="39"/>
      <c r="D3058" s="39"/>
      <c r="E3058" s="39" t="s">
        <v>2070</v>
      </c>
      <c r="F3058" s="40">
        <v>75.038399999999996</v>
      </c>
      <c r="G3058" s="39"/>
      <c r="H3058" s="137" t="s">
        <v>2071</v>
      </c>
      <c r="I3058" s="137"/>
      <c r="J3058" s="40">
        <v>364.54</v>
      </c>
    </row>
    <row r="3059" spans="1:10" ht="30" customHeight="1" thickBot="1">
      <c r="A3059" s="34"/>
      <c r="B3059" s="34"/>
      <c r="C3059" s="34"/>
      <c r="D3059" s="34"/>
      <c r="E3059" s="34"/>
      <c r="F3059" s="34"/>
      <c r="G3059" s="34" t="s">
        <v>2072</v>
      </c>
      <c r="H3059" s="36">
        <v>3</v>
      </c>
      <c r="I3059" s="34" t="s">
        <v>2073</v>
      </c>
      <c r="J3059" s="35">
        <v>1093.6199999999999</v>
      </c>
    </row>
    <row r="3060" spans="1:10" ht="0.95" customHeight="1" thickTop="1">
      <c r="A3060" s="15"/>
      <c r="B3060" s="15"/>
      <c r="C3060" s="15"/>
      <c r="D3060" s="15"/>
      <c r="E3060" s="15"/>
      <c r="F3060" s="15"/>
      <c r="G3060" s="15"/>
      <c r="H3060" s="15"/>
      <c r="I3060" s="15"/>
      <c r="J3060" s="15"/>
    </row>
    <row r="3061" spans="1:10" ht="18" customHeight="1">
      <c r="A3061" s="2" t="s">
        <v>3360</v>
      </c>
      <c r="B3061" s="4" t="s">
        <v>63</v>
      </c>
      <c r="C3061" s="2" t="s">
        <v>64</v>
      </c>
      <c r="D3061" s="2" t="s">
        <v>8</v>
      </c>
      <c r="E3061" s="134" t="s">
        <v>65</v>
      </c>
      <c r="F3061" s="134"/>
      <c r="G3061" s="3" t="s">
        <v>66</v>
      </c>
      <c r="H3061" s="4" t="s">
        <v>67</v>
      </c>
      <c r="I3061" s="4" t="s">
        <v>2063</v>
      </c>
      <c r="J3061" s="4" t="s">
        <v>69</v>
      </c>
    </row>
    <row r="3062" spans="1:10" ht="24" customHeight="1">
      <c r="A3062" s="9" t="s">
        <v>2064</v>
      </c>
      <c r="B3062" s="14" t="s">
        <v>1488</v>
      </c>
      <c r="C3062" s="9" t="s">
        <v>81</v>
      </c>
      <c r="D3062" s="9" t="s">
        <v>1489</v>
      </c>
      <c r="E3062" s="135" t="s">
        <v>990</v>
      </c>
      <c r="F3062" s="135"/>
      <c r="G3062" s="10" t="s">
        <v>76</v>
      </c>
      <c r="H3062" s="13">
        <v>1</v>
      </c>
      <c r="I3062" s="11">
        <v>396.96</v>
      </c>
      <c r="J3062" s="11">
        <v>396.96</v>
      </c>
    </row>
    <row r="3063" spans="1:10" ht="24" customHeight="1">
      <c r="A3063" s="16" t="s">
        <v>2075</v>
      </c>
      <c r="B3063" s="18" t="s">
        <v>3041</v>
      </c>
      <c r="C3063" s="16" t="s">
        <v>81</v>
      </c>
      <c r="D3063" s="16" t="s">
        <v>3042</v>
      </c>
      <c r="E3063" s="138" t="s">
        <v>75</v>
      </c>
      <c r="F3063" s="138"/>
      <c r="G3063" s="17" t="s">
        <v>121</v>
      </c>
      <c r="H3063" s="20">
        <v>1.034</v>
      </c>
      <c r="I3063" s="19">
        <v>13.04</v>
      </c>
      <c r="J3063" s="19">
        <v>13.48</v>
      </c>
    </row>
    <row r="3064" spans="1:10" ht="24" customHeight="1">
      <c r="A3064" s="16" t="s">
        <v>2075</v>
      </c>
      <c r="B3064" s="18" t="s">
        <v>3043</v>
      </c>
      <c r="C3064" s="16" t="s">
        <v>81</v>
      </c>
      <c r="D3064" s="16" t="s">
        <v>3044</v>
      </c>
      <c r="E3064" s="138" t="s">
        <v>75</v>
      </c>
      <c r="F3064" s="138"/>
      <c r="G3064" s="17" t="s">
        <v>121</v>
      </c>
      <c r="H3064" s="20">
        <v>1.034</v>
      </c>
      <c r="I3064" s="19">
        <v>16.97</v>
      </c>
      <c r="J3064" s="19">
        <v>17.54</v>
      </c>
    </row>
    <row r="3065" spans="1:10" ht="36" customHeight="1">
      <c r="A3065" s="21" t="s">
        <v>2065</v>
      </c>
      <c r="B3065" s="23" t="s">
        <v>3361</v>
      </c>
      <c r="C3065" s="21" t="s">
        <v>81</v>
      </c>
      <c r="D3065" s="21" t="s">
        <v>3362</v>
      </c>
      <c r="E3065" s="136" t="s">
        <v>450</v>
      </c>
      <c r="F3065" s="136"/>
      <c r="G3065" s="22" t="s">
        <v>76</v>
      </c>
      <c r="H3065" s="25">
        <v>1</v>
      </c>
      <c r="I3065" s="24">
        <v>365.94</v>
      </c>
      <c r="J3065" s="24">
        <v>365.94</v>
      </c>
    </row>
    <row r="3066" spans="1:10">
      <c r="A3066" s="39"/>
      <c r="B3066" s="39"/>
      <c r="C3066" s="39"/>
      <c r="D3066" s="39"/>
      <c r="E3066" s="39" t="s">
        <v>2067</v>
      </c>
      <c r="F3066" s="40">
        <v>23.31</v>
      </c>
      <c r="G3066" s="39" t="s">
        <v>2068</v>
      </c>
      <c r="H3066" s="40">
        <v>0</v>
      </c>
      <c r="I3066" s="39" t="s">
        <v>2069</v>
      </c>
      <c r="J3066" s="40">
        <v>23.31</v>
      </c>
    </row>
    <row r="3067" spans="1:10">
      <c r="A3067" s="39"/>
      <c r="B3067" s="39"/>
      <c r="C3067" s="39"/>
      <c r="D3067" s="39"/>
      <c r="E3067" s="39" t="s">
        <v>2070</v>
      </c>
      <c r="F3067" s="40">
        <v>102.892032</v>
      </c>
      <c r="G3067" s="39"/>
      <c r="H3067" s="137" t="s">
        <v>2071</v>
      </c>
      <c r="I3067" s="137"/>
      <c r="J3067" s="40">
        <v>499.85</v>
      </c>
    </row>
    <row r="3068" spans="1:10" ht="30" customHeight="1" thickBot="1">
      <c r="A3068" s="34"/>
      <c r="B3068" s="34"/>
      <c r="C3068" s="34"/>
      <c r="D3068" s="34"/>
      <c r="E3068" s="34"/>
      <c r="F3068" s="34"/>
      <c r="G3068" s="34" t="s">
        <v>2072</v>
      </c>
      <c r="H3068" s="36">
        <v>1</v>
      </c>
      <c r="I3068" s="34" t="s">
        <v>2073</v>
      </c>
      <c r="J3068" s="35">
        <v>499.85</v>
      </c>
    </row>
    <row r="3069" spans="1:10" ht="0.95" customHeight="1" thickTop="1">
      <c r="A3069" s="15"/>
      <c r="B3069" s="15"/>
      <c r="C3069" s="15"/>
      <c r="D3069" s="15"/>
      <c r="E3069" s="15"/>
      <c r="F3069" s="15"/>
      <c r="G3069" s="15"/>
      <c r="H3069" s="15"/>
      <c r="I3069" s="15"/>
      <c r="J3069" s="15"/>
    </row>
    <row r="3070" spans="1:10" ht="18" customHeight="1">
      <c r="A3070" s="2"/>
      <c r="B3070" s="4" t="s">
        <v>63</v>
      </c>
      <c r="C3070" s="2" t="s">
        <v>64</v>
      </c>
      <c r="D3070" s="2" t="s">
        <v>8</v>
      </c>
      <c r="E3070" s="134" t="s">
        <v>65</v>
      </c>
      <c r="F3070" s="134"/>
      <c r="G3070" s="3" t="s">
        <v>66</v>
      </c>
      <c r="H3070" s="4" t="s">
        <v>67</v>
      </c>
      <c r="I3070" s="4" t="s">
        <v>2063</v>
      </c>
      <c r="J3070" s="4" t="s">
        <v>69</v>
      </c>
    </row>
    <row r="3071" spans="1:10" ht="36" customHeight="1">
      <c r="A3071" s="26" t="s">
        <v>2065</v>
      </c>
      <c r="B3071" s="28" t="s">
        <v>1334</v>
      </c>
      <c r="C3071" s="26" t="s">
        <v>81</v>
      </c>
      <c r="D3071" s="26" t="s">
        <v>1335</v>
      </c>
      <c r="E3071" s="139" t="s">
        <v>450</v>
      </c>
      <c r="F3071" s="139"/>
      <c r="G3071" s="27" t="s">
        <v>220</v>
      </c>
      <c r="H3071" s="31">
        <v>1</v>
      </c>
      <c r="I3071" s="29">
        <v>24.86</v>
      </c>
      <c r="J3071" s="29">
        <v>24.86</v>
      </c>
    </row>
    <row r="3072" spans="1:10">
      <c r="A3072" s="39"/>
      <c r="B3072" s="39"/>
      <c r="C3072" s="39"/>
      <c r="D3072" s="39"/>
      <c r="E3072" s="39" t="s">
        <v>2067</v>
      </c>
      <c r="F3072" s="40">
        <v>0</v>
      </c>
      <c r="G3072" s="39" t="s">
        <v>2068</v>
      </c>
      <c r="H3072" s="40">
        <v>0</v>
      </c>
      <c r="I3072" s="39" t="s">
        <v>2069</v>
      </c>
      <c r="J3072" s="40">
        <v>0</v>
      </c>
    </row>
    <row r="3073" spans="1:10">
      <c r="A3073" s="39"/>
      <c r="B3073" s="39"/>
      <c r="C3073" s="39"/>
      <c r="D3073" s="39"/>
      <c r="E3073" s="39" t="s">
        <v>2070</v>
      </c>
      <c r="F3073" s="40">
        <v>6.44</v>
      </c>
      <c r="G3073" s="39"/>
      <c r="H3073" s="137" t="s">
        <v>2071</v>
      </c>
      <c r="I3073" s="137"/>
      <c r="J3073" s="40">
        <v>31.3</v>
      </c>
    </row>
    <row r="3074" spans="1:10" ht="30" customHeight="1" thickBot="1">
      <c r="A3074" s="34"/>
      <c r="B3074" s="34"/>
      <c r="C3074" s="34"/>
      <c r="D3074" s="34"/>
      <c r="E3074" s="34"/>
      <c r="F3074" s="34"/>
      <c r="G3074" s="34" t="s">
        <v>2072</v>
      </c>
      <c r="H3074" s="36">
        <v>25</v>
      </c>
      <c r="I3074" s="34" t="s">
        <v>2073</v>
      </c>
      <c r="J3074" s="35">
        <v>782.5</v>
      </c>
    </row>
    <row r="3075" spans="1:10" ht="0.95" customHeight="1" thickTop="1">
      <c r="A3075" s="15"/>
      <c r="B3075" s="15"/>
      <c r="C3075" s="15"/>
      <c r="D3075" s="15"/>
      <c r="E3075" s="15"/>
      <c r="F3075" s="15"/>
      <c r="G3075" s="15"/>
      <c r="H3075" s="15"/>
      <c r="I3075" s="15"/>
      <c r="J3075" s="15"/>
    </row>
    <row r="3076" spans="1:10" ht="18" customHeight="1">
      <c r="A3076" s="2" t="s">
        <v>3363</v>
      </c>
      <c r="B3076" s="4" t="s">
        <v>63</v>
      </c>
      <c r="C3076" s="2" t="s">
        <v>64</v>
      </c>
      <c r="D3076" s="2" t="s">
        <v>8</v>
      </c>
      <c r="E3076" s="134" t="s">
        <v>65</v>
      </c>
      <c r="F3076" s="134"/>
      <c r="G3076" s="3" t="s">
        <v>66</v>
      </c>
      <c r="H3076" s="4" t="s">
        <v>67</v>
      </c>
      <c r="I3076" s="4" t="s">
        <v>2063</v>
      </c>
      <c r="J3076" s="4" t="s">
        <v>69</v>
      </c>
    </row>
    <row r="3077" spans="1:10" ht="24" customHeight="1">
      <c r="A3077" s="9" t="s">
        <v>2064</v>
      </c>
      <c r="B3077" s="14" t="s">
        <v>1843</v>
      </c>
      <c r="C3077" s="9" t="s">
        <v>188</v>
      </c>
      <c r="D3077" s="9" t="s">
        <v>1844</v>
      </c>
      <c r="E3077" s="135" t="s">
        <v>1727</v>
      </c>
      <c r="F3077" s="135"/>
      <c r="G3077" s="10" t="s">
        <v>191</v>
      </c>
      <c r="H3077" s="13">
        <v>1</v>
      </c>
      <c r="I3077" s="11">
        <v>23.44</v>
      </c>
      <c r="J3077" s="11">
        <v>23.44</v>
      </c>
    </row>
    <row r="3078" spans="1:10" ht="24" customHeight="1">
      <c r="A3078" s="16" t="s">
        <v>2075</v>
      </c>
      <c r="B3078" s="18" t="s">
        <v>2308</v>
      </c>
      <c r="C3078" s="16" t="s">
        <v>188</v>
      </c>
      <c r="D3078" s="16" t="s">
        <v>2309</v>
      </c>
      <c r="E3078" s="138" t="s">
        <v>2306</v>
      </c>
      <c r="F3078" s="138"/>
      <c r="G3078" s="17" t="s">
        <v>2307</v>
      </c>
      <c r="H3078" s="20">
        <v>0.2</v>
      </c>
      <c r="I3078" s="19">
        <v>2.73</v>
      </c>
      <c r="J3078" s="19">
        <v>0.54</v>
      </c>
    </row>
    <row r="3079" spans="1:10" ht="24" customHeight="1">
      <c r="A3079" s="16" t="s">
        <v>2075</v>
      </c>
      <c r="B3079" s="18" t="s">
        <v>2823</v>
      </c>
      <c r="C3079" s="16" t="s">
        <v>188</v>
      </c>
      <c r="D3079" s="16" t="s">
        <v>2824</v>
      </c>
      <c r="E3079" s="138" t="s">
        <v>2306</v>
      </c>
      <c r="F3079" s="138"/>
      <c r="G3079" s="17" t="s">
        <v>2307</v>
      </c>
      <c r="H3079" s="20">
        <v>0.2</v>
      </c>
      <c r="I3079" s="19">
        <v>2.65</v>
      </c>
      <c r="J3079" s="19">
        <v>0.53</v>
      </c>
    </row>
    <row r="3080" spans="1:10" ht="24" customHeight="1">
      <c r="A3080" s="21" t="s">
        <v>2065</v>
      </c>
      <c r="B3080" s="23" t="s">
        <v>3364</v>
      </c>
      <c r="C3080" s="21" t="s">
        <v>188</v>
      </c>
      <c r="D3080" s="21" t="s">
        <v>1844</v>
      </c>
      <c r="E3080" s="136" t="s">
        <v>450</v>
      </c>
      <c r="F3080" s="136"/>
      <c r="G3080" s="22" t="s">
        <v>191</v>
      </c>
      <c r="H3080" s="25">
        <v>1</v>
      </c>
      <c r="I3080" s="24">
        <v>17.96</v>
      </c>
      <c r="J3080" s="24">
        <v>17.96</v>
      </c>
    </row>
    <row r="3081" spans="1:10" ht="24" customHeight="1">
      <c r="A3081" s="21" t="s">
        <v>2065</v>
      </c>
      <c r="B3081" s="23" t="s">
        <v>2829</v>
      </c>
      <c r="C3081" s="21" t="s">
        <v>81</v>
      </c>
      <c r="D3081" s="21" t="s">
        <v>2830</v>
      </c>
      <c r="E3081" s="136" t="s">
        <v>2318</v>
      </c>
      <c r="F3081" s="136"/>
      <c r="G3081" s="22" t="s">
        <v>121</v>
      </c>
      <c r="H3081" s="25">
        <v>0.2</v>
      </c>
      <c r="I3081" s="24">
        <v>12.9</v>
      </c>
      <c r="J3081" s="24">
        <v>2.58</v>
      </c>
    </row>
    <row r="3082" spans="1:10" ht="24" customHeight="1">
      <c r="A3082" s="21" t="s">
        <v>2065</v>
      </c>
      <c r="B3082" s="23" t="s">
        <v>2321</v>
      </c>
      <c r="C3082" s="21" t="s">
        <v>81</v>
      </c>
      <c r="D3082" s="21" t="s">
        <v>2322</v>
      </c>
      <c r="E3082" s="136" t="s">
        <v>2318</v>
      </c>
      <c r="F3082" s="136"/>
      <c r="G3082" s="22" t="s">
        <v>121</v>
      </c>
      <c r="H3082" s="25">
        <v>0.2</v>
      </c>
      <c r="I3082" s="24">
        <v>9.16</v>
      </c>
      <c r="J3082" s="24">
        <v>1.83</v>
      </c>
    </row>
    <row r="3083" spans="1:10">
      <c r="A3083" s="39"/>
      <c r="B3083" s="39"/>
      <c r="C3083" s="39"/>
      <c r="D3083" s="39"/>
      <c r="E3083" s="39" t="s">
        <v>2067</v>
      </c>
      <c r="F3083" s="40">
        <v>4.41</v>
      </c>
      <c r="G3083" s="39" t="s">
        <v>2068</v>
      </c>
      <c r="H3083" s="40">
        <v>0</v>
      </c>
      <c r="I3083" s="39" t="s">
        <v>2069</v>
      </c>
      <c r="J3083" s="40">
        <v>4.41</v>
      </c>
    </row>
    <row r="3084" spans="1:10">
      <c r="A3084" s="39"/>
      <c r="B3084" s="39"/>
      <c r="C3084" s="39"/>
      <c r="D3084" s="39"/>
      <c r="E3084" s="39" t="s">
        <v>2070</v>
      </c>
      <c r="F3084" s="40">
        <v>6.0756480000000002</v>
      </c>
      <c r="G3084" s="39"/>
      <c r="H3084" s="137" t="s">
        <v>2071</v>
      </c>
      <c r="I3084" s="137"/>
      <c r="J3084" s="40">
        <v>29.52</v>
      </c>
    </row>
    <row r="3085" spans="1:10" ht="30" customHeight="1" thickBot="1">
      <c r="A3085" s="34"/>
      <c r="B3085" s="34"/>
      <c r="C3085" s="34"/>
      <c r="D3085" s="34"/>
      <c r="E3085" s="34"/>
      <c r="F3085" s="34"/>
      <c r="G3085" s="34" t="s">
        <v>2072</v>
      </c>
      <c r="H3085" s="36">
        <v>3</v>
      </c>
      <c r="I3085" s="34" t="s">
        <v>2073</v>
      </c>
      <c r="J3085" s="35">
        <v>88.56</v>
      </c>
    </row>
    <row r="3086" spans="1:10" ht="0.95" customHeight="1" thickTop="1">
      <c r="A3086" s="15"/>
      <c r="B3086" s="15"/>
      <c r="C3086" s="15"/>
      <c r="D3086" s="15"/>
      <c r="E3086" s="15"/>
      <c r="F3086" s="15"/>
      <c r="G3086" s="15"/>
      <c r="H3086" s="15"/>
      <c r="I3086" s="15"/>
      <c r="J3086" s="15"/>
    </row>
    <row r="3087" spans="1:10" ht="18" customHeight="1">
      <c r="A3087" s="2" t="s">
        <v>3365</v>
      </c>
      <c r="B3087" s="4" t="s">
        <v>63</v>
      </c>
      <c r="C3087" s="2" t="s">
        <v>64</v>
      </c>
      <c r="D3087" s="2" t="s">
        <v>8</v>
      </c>
      <c r="E3087" s="134" t="s">
        <v>65</v>
      </c>
      <c r="F3087" s="134"/>
      <c r="G3087" s="3" t="s">
        <v>66</v>
      </c>
      <c r="H3087" s="4" t="s">
        <v>67</v>
      </c>
      <c r="I3087" s="4" t="s">
        <v>2063</v>
      </c>
      <c r="J3087" s="4" t="s">
        <v>69</v>
      </c>
    </row>
    <row r="3088" spans="1:10" ht="24" customHeight="1">
      <c r="A3088" s="9" t="s">
        <v>2064</v>
      </c>
      <c r="B3088" s="14" t="s">
        <v>897</v>
      </c>
      <c r="C3088" s="9" t="s">
        <v>188</v>
      </c>
      <c r="D3088" s="9" t="s">
        <v>898</v>
      </c>
      <c r="E3088" s="135" t="s">
        <v>899</v>
      </c>
      <c r="F3088" s="135"/>
      <c r="G3088" s="10" t="s">
        <v>191</v>
      </c>
      <c r="H3088" s="13">
        <v>1</v>
      </c>
      <c r="I3088" s="11">
        <v>52.58</v>
      </c>
      <c r="J3088" s="11">
        <v>52.58</v>
      </c>
    </row>
    <row r="3089" spans="1:10" ht="24" customHeight="1">
      <c r="A3089" s="16" t="s">
        <v>2075</v>
      </c>
      <c r="B3089" s="18" t="s">
        <v>2308</v>
      </c>
      <c r="C3089" s="16" t="s">
        <v>188</v>
      </c>
      <c r="D3089" s="16" t="s">
        <v>2309</v>
      </c>
      <c r="E3089" s="138" t="s">
        <v>2306</v>
      </c>
      <c r="F3089" s="138"/>
      <c r="G3089" s="17" t="s">
        <v>2307</v>
      </c>
      <c r="H3089" s="20">
        <v>0.2</v>
      </c>
      <c r="I3089" s="19">
        <v>2.73</v>
      </c>
      <c r="J3089" s="19">
        <v>0.54</v>
      </c>
    </row>
    <row r="3090" spans="1:10" ht="24" customHeight="1">
      <c r="A3090" s="16" t="s">
        <v>2075</v>
      </c>
      <c r="B3090" s="18" t="s">
        <v>2823</v>
      </c>
      <c r="C3090" s="16" t="s">
        <v>188</v>
      </c>
      <c r="D3090" s="16" t="s">
        <v>2824</v>
      </c>
      <c r="E3090" s="138" t="s">
        <v>2306</v>
      </c>
      <c r="F3090" s="138"/>
      <c r="G3090" s="17" t="s">
        <v>2307</v>
      </c>
      <c r="H3090" s="20">
        <v>0.2</v>
      </c>
      <c r="I3090" s="19">
        <v>2.65</v>
      </c>
      <c r="J3090" s="19">
        <v>0.53</v>
      </c>
    </row>
    <row r="3091" spans="1:10" ht="48" customHeight="1">
      <c r="A3091" s="21" t="s">
        <v>2065</v>
      </c>
      <c r="B3091" s="23" t="s">
        <v>3366</v>
      </c>
      <c r="C3091" s="21" t="s">
        <v>188</v>
      </c>
      <c r="D3091" s="21" t="s">
        <v>3367</v>
      </c>
      <c r="E3091" s="136" t="s">
        <v>450</v>
      </c>
      <c r="F3091" s="136"/>
      <c r="G3091" s="22" t="s">
        <v>191</v>
      </c>
      <c r="H3091" s="25">
        <v>1</v>
      </c>
      <c r="I3091" s="24">
        <v>47.1</v>
      </c>
      <c r="J3091" s="24">
        <v>47.1</v>
      </c>
    </row>
    <row r="3092" spans="1:10" ht="24" customHeight="1">
      <c r="A3092" s="21" t="s">
        <v>2065</v>
      </c>
      <c r="B3092" s="23" t="s">
        <v>2829</v>
      </c>
      <c r="C3092" s="21" t="s">
        <v>81</v>
      </c>
      <c r="D3092" s="21" t="s">
        <v>2830</v>
      </c>
      <c r="E3092" s="136" t="s">
        <v>2318</v>
      </c>
      <c r="F3092" s="136"/>
      <c r="G3092" s="22" t="s">
        <v>121</v>
      </c>
      <c r="H3092" s="25">
        <v>0.2</v>
      </c>
      <c r="I3092" s="24">
        <v>12.9</v>
      </c>
      <c r="J3092" s="24">
        <v>2.58</v>
      </c>
    </row>
    <row r="3093" spans="1:10" ht="24" customHeight="1">
      <c r="A3093" s="21" t="s">
        <v>2065</v>
      </c>
      <c r="B3093" s="23" t="s">
        <v>2321</v>
      </c>
      <c r="C3093" s="21" t="s">
        <v>81</v>
      </c>
      <c r="D3093" s="21" t="s">
        <v>2322</v>
      </c>
      <c r="E3093" s="136" t="s">
        <v>2318</v>
      </c>
      <c r="F3093" s="136"/>
      <c r="G3093" s="22" t="s">
        <v>121</v>
      </c>
      <c r="H3093" s="25">
        <v>0.2</v>
      </c>
      <c r="I3093" s="24">
        <v>9.16</v>
      </c>
      <c r="J3093" s="24">
        <v>1.83</v>
      </c>
    </row>
    <row r="3094" spans="1:10">
      <c r="A3094" s="39"/>
      <c r="B3094" s="39"/>
      <c r="C3094" s="39"/>
      <c r="D3094" s="39"/>
      <c r="E3094" s="39" t="s">
        <v>2067</v>
      </c>
      <c r="F3094" s="40">
        <v>4.41</v>
      </c>
      <c r="G3094" s="39" t="s">
        <v>2068</v>
      </c>
      <c r="H3094" s="40">
        <v>0</v>
      </c>
      <c r="I3094" s="39" t="s">
        <v>2069</v>
      </c>
      <c r="J3094" s="40">
        <v>4.41</v>
      </c>
    </row>
    <row r="3095" spans="1:10">
      <c r="A3095" s="39"/>
      <c r="B3095" s="39"/>
      <c r="C3095" s="39"/>
      <c r="D3095" s="39"/>
      <c r="E3095" s="39" t="s">
        <v>2070</v>
      </c>
      <c r="F3095" s="40">
        <v>13.628736</v>
      </c>
      <c r="G3095" s="39"/>
      <c r="H3095" s="137" t="s">
        <v>2071</v>
      </c>
      <c r="I3095" s="137"/>
      <c r="J3095" s="40">
        <v>66.209999999999994</v>
      </c>
    </row>
    <row r="3096" spans="1:10" ht="30" customHeight="1" thickBot="1">
      <c r="A3096" s="34"/>
      <c r="B3096" s="34"/>
      <c r="C3096" s="34"/>
      <c r="D3096" s="34"/>
      <c r="E3096" s="34"/>
      <c r="F3096" s="34"/>
      <c r="G3096" s="34" t="s">
        <v>2072</v>
      </c>
      <c r="H3096" s="36">
        <v>47</v>
      </c>
      <c r="I3096" s="34" t="s">
        <v>2073</v>
      </c>
      <c r="J3096" s="35">
        <v>3111.87</v>
      </c>
    </row>
    <row r="3097" spans="1:10" ht="0.95" customHeight="1" thickTop="1">
      <c r="A3097" s="15"/>
      <c r="B3097" s="15"/>
      <c r="C3097" s="15"/>
      <c r="D3097" s="15"/>
      <c r="E3097" s="15"/>
      <c r="F3097" s="15"/>
      <c r="G3097" s="15"/>
      <c r="H3097" s="15"/>
      <c r="I3097" s="15"/>
      <c r="J3097" s="15"/>
    </row>
    <row r="3098" spans="1:10" ht="18" customHeight="1">
      <c r="A3098" s="2" t="s">
        <v>3368</v>
      </c>
      <c r="B3098" s="4" t="s">
        <v>63</v>
      </c>
      <c r="C3098" s="2" t="s">
        <v>64</v>
      </c>
      <c r="D3098" s="2" t="s">
        <v>8</v>
      </c>
      <c r="E3098" s="134" t="s">
        <v>65</v>
      </c>
      <c r="F3098" s="134"/>
      <c r="G3098" s="3" t="s">
        <v>66</v>
      </c>
      <c r="H3098" s="4" t="s">
        <v>67</v>
      </c>
      <c r="I3098" s="4" t="s">
        <v>2063</v>
      </c>
      <c r="J3098" s="4" t="s">
        <v>69</v>
      </c>
    </row>
    <row r="3099" spans="1:10" ht="24" customHeight="1">
      <c r="A3099" s="9" t="s">
        <v>2064</v>
      </c>
      <c r="B3099" s="14" t="s">
        <v>1869</v>
      </c>
      <c r="C3099" s="9" t="s">
        <v>188</v>
      </c>
      <c r="D3099" s="9" t="s">
        <v>1870</v>
      </c>
      <c r="E3099" s="135" t="s">
        <v>1727</v>
      </c>
      <c r="F3099" s="135"/>
      <c r="G3099" s="10" t="s">
        <v>191</v>
      </c>
      <c r="H3099" s="13">
        <v>1</v>
      </c>
      <c r="I3099" s="11">
        <v>14.6</v>
      </c>
      <c r="J3099" s="11">
        <v>14.6</v>
      </c>
    </row>
    <row r="3100" spans="1:10" ht="24" customHeight="1">
      <c r="A3100" s="16" t="s">
        <v>2075</v>
      </c>
      <c r="B3100" s="18" t="s">
        <v>2308</v>
      </c>
      <c r="C3100" s="16" t="s">
        <v>188</v>
      </c>
      <c r="D3100" s="16" t="s">
        <v>2309</v>
      </c>
      <c r="E3100" s="138" t="s">
        <v>2306</v>
      </c>
      <c r="F3100" s="138"/>
      <c r="G3100" s="17" t="s">
        <v>2307</v>
      </c>
      <c r="H3100" s="20">
        <v>0.2</v>
      </c>
      <c r="I3100" s="19">
        <v>2.73</v>
      </c>
      <c r="J3100" s="19">
        <v>0.54</v>
      </c>
    </row>
    <row r="3101" spans="1:10" ht="24" customHeight="1">
      <c r="A3101" s="16" t="s">
        <v>2075</v>
      </c>
      <c r="B3101" s="18" t="s">
        <v>2823</v>
      </c>
      <c r="C3101" s="16" t="s">
        <v>188</v>
      </c>
      <c r="D3101" s="16" t="s">
        <v>2824</v>
      </c>
      <c r="E3101" s="138" t="s">
        <v>2306</v>
      </c>
      <c r="F3101" s="138"/>
      <c r="G3101" s="17" t="s">
        <v>2307</v>
      </c>
      <c r="H3101" s="20">
        <v>0.2</v>
      </c>
      <c r="I3101" s="19">
        <v>2.65</v>
      </c>
      <c r="J3101" s="19">
        <v>0.53</v>
      </c>
    </row>
    <row r="3102" spans="1:10" ht="48" customHeight="1">
      <c r="A3102" s="21" t="s">
        <v>2065</v>
      </c>
      <c r="B3102" s="23" t="s">
        <v>3369</v>
      </c>
      <c r="C3102" s="21" t="s">
        <v>188</v>
      </c>
      <c r="D3102" s="21" t="s">
        <v>3370</v>
      </c>
      <c r="E3102" s="136" t="s">
        <v>450</v>
      </c>
      <c r="F3102" s="136"/>
      <c r="G3102" s="22" t="s">
        <v>191</v>
      </c>
      <c r="H3102" s="25">
        <v>1</v>
      </c>
      <c r="I3102" s="24">
        <v>9.1199999999999992</v>
      </c>
      <c r="J3102" s="24">
        <v>9.1199999999999992</v>
      </c>
    </row>
    <row r="3103" spans="1:10" ht="24" customHeight="1">
      <c r="A3103" s="21" t="s">
        <v>2065</v>
      </c>
      <c r="B3103" s="23" t="s">
        <v>2829</v>
      </c>
      <c r="C3103" s="21" t="s">
        <v>81</v>
      </c>
      <c r="D3103" s="21" t="s">
        <v>2830</v>
      </c>
      <c r="E3103" s="136" t="s">
        <v>2318</v>
      </c>
      <c r="F3103" s="136"/>
      <c r="G3103" s="22" t="s">
        <v>121</v>
      </c>
      <c r="H3103" s="25">
        <v>0.2</v>
      </c>
      <c r="I3103" s="24">
        <v>12.9</v>
      </c>
      <c r="J3103" s="24">
        <v>2.58</v>
      </c>
    </row>
    <row r="3104" spans="1:10" ht="24" customHeight="1">
      <c r="A3104" s="21" t="s">
        <v>2065</v>
      </c>
      <c r="B3104" s="23" t="s">
        <v>2321</v>
      </c>
      <c r="C3104" s="21" t="s">
        <v>81</v>
      </c>
      <c r="D3104" s="21" t="s">
        <v>2322</v>
      </c>
      <c r="E3104" s="136" t="s">
        <v>2318</v>
      </c>
      <c r="F3104" s="136"/>
      <c r="G3104" s="22" t="s">
        <v>121</v>
      </c>
      <c r="H3104" s="25">
        <v>0.2</v>
      </c>
      <c r="I3104" s="24">
        <v>9.16</v>
      </c>
      <c r="J3104" s="24">
        <v>1.83</v>
      </c>
    </row>
    <row r="3105" spans="1:10">
      <c r="A3105" s="39"/>
      <c r="B3105" s="39"/>
      <c r="C3105" s="39"/>
      <c r="D3105" s="39"/>
      <c r="E3105" s="39" t="s">
        <v>2067</v>
      </c>
      <c r="F3105" s="40">
        <v>4.41</v>
      </c>
      <c r="G3105" s="39" t="s">
        <v>2068</v>
      </c>
      <c r="H3105" s="40">
        <v>0</v>
      </c>
      <c r="I3105" s="39" t="s">
        <v>2069</v>
      </c>
      <c r="J3105" s="40">
        <v>4.41</v>
      </c>
    </row>
    <row r="3106" spans="1:10">
      <c r="A3106" s="39"/>
      <c r="B3106" s="39"/>
      <c r="C3106" s="39"/>
      <c r="D3106" s="39"/>
      <c r="E3106" s="39" t="s">
        <v>2070</v>
      </c>
      <c r="F3106" s="40">
        <v>3.7843200000000001</v>
      </c>
      <c r="G3106" s="39"/>
      <c r="H3106" s="137" t="s">
        <v>2071</v>
      </c>
      <c r="I3106" s="137"/>
      <c r="J3106" s="40">
        <v>18.38</v>
      </c>
    </row>
    <row r="3107" spans="1:10" ht="30" customHeight="1" thickBot="1">
      <c r="A3107" s="34"/>
      <c r="B3107" s="34"/>
      <c r="C3107" s="34"/>
      <c r="D3107" s="34"/>
      <c r="E3107" s="34"/>
      <c r="F3107" s="34"/>
      <c r="G3107" s="34" t="s">
        <v>2072</v>
      </c>
      <c r="H3107" s="36">
        <v>4</v>
      </c>
      <c r="I3107" s="34" t="s">
        <v>2073</v>
      </c>
      <c r="J3107" s="35">
        <v>73.52</v>
      </c>
    </row>
    <row r="3108" spans="1:10" ht="0.95" customHeight="1" thickTop="1">
      <c r="A3108" s="15"/>
      <c r="B3108" s="15"/>
      <c r="C3108" s="15"/>
      <c r="D3108" s="15"/>
      <c r="E3108" s="15"/>
      <c r="F3108" s="15"/>
      <c r="G3108" s="15"/>
      <c r="H3108" s="15"/>
      <c r="I3108" s="15"/>
      <c r="J3108" s="15"/>
    </row>
    <row r="3109" spans="1:10" ht="18" customHeight="1">
      <c r="A3109" s="2" t="s">
        <v>3371</v>
      </c>
      <c r="B3109" s="4" t="s">
        <v>63</v>
      </c>
      <c r="C3109" s="2" t="s">
        <v>64</v>
      </c>
      <c r="D3109" s="2" t="s">
        <v>8</v>
      </c>
      <c r="E3109" s="134" t="s">
        <v>65</v>
      </c>
      <c r="F3109" s="134"/>
      <c r="G3109" s="3" t="s">
        <v>66</v>
      </c>
      <c r="H3109" s="4" t="s">
        <v>67</v>
      </c>
      <c r="I3109" s="4" t="s">
        <v>2063</v>
      </c>
      <c r="J3109" s="4" t="s">
        <v>69</v>
      </c>
    </row>
    <row r="3110" spans="1:10" ht="24" customHeight="1">
      <c r="A3110" s="9" t="s">
        <v>2064</v>
      </c>
      <c r="B3110" s="14" t="s">
        <v>1995</v>
      </c>
      <c r="C3110" s="9" t="s">
        <v>188</v>
      </c>
      <c r="D3110" s="9" t="s">
        <v>1996</v>
      </c>
      <c r="E3110" s="135" t="s">
        <v>1727</v>
      </c>
      <c r="F3110" s="135"/>
      <c r="G3110" s="10" t="s">
        <v>191</v>
      </c>
      <c r="H3110" s="13">
        <v>1</v>
      </c>
      <c r="I3110" s="11">
        <v>16.100000000000001</v>
      </c>
      <c r="J3110" s="11">
        <v>16.100000000000001</v>
      </c>
    </row>
    <row r="3111" spans="1:10" ht="24" customHeight="1">
      <c r="A3111" s="16" t="s">
        <v>2075</v>
      </c>
      <c r="B3111" s="18" t="s">
        <v>2308</v>
      </c>
      <c r="C3111" s="16" t="s">
        <v>188</v>
      </c>
      <c r="D3111" s="16" t="s">
        <v>2309</v>
      </c>
      <c r="E3111" s="138" t="s">
        <v>2306</v>
      </c>
      <c r="F3111" s="138"/>
      <c r="G3111" s="17" t="s">
        <v>2307</v>
      </c>
      <c r="H3111" s="20">
        <v>0.2</v>
      </c>
      <c r="I3111" s="19">
        <v>2.73</v>
      </c>
      <c r="J3111" s="19">
        <v>0.54</v>
      </c>
    </row>
    <row r="3112" spans="1:10" ht="24" customHeight="1">
      <c r="A3112" s="16" t="s">
        <v>2075</v>
      </c>
      <c r="B3112" s="18" t="s">
        <v>2823</v>
      </c>
      <c r="C3112" s="16" t="s">
        <v>188</v>
      </c>
      <c r="D3112" s="16" t="s">
        <v>2824</v>
      </c>
      <c r="E3112" s="138" t="s">
        <v>2306</v>
      </c>
      <c r="F3112" s="138"/>
      <c r="G3112" s="17" t="s">
        <v>2307</v>
      </c>
      <c r="H3112" s="20">
        <v>0.2</v>
      </c>
      <c r="I3112" s="19">
        <v>2.65</v>
      </c>
      <c r="J3112" s="19">
        <v>0.53</v>
      </c>
    </row>
    <row r="3113" spans="1:10" ht="24" customHeight="1">
      <c r="A3113" s="21" t="s">
        <v>2065</v>
      </c>
      <c r="B3113" s="23" t="s">
        <v>3372</v>
      </c>
      <c r="C3113" s="21" t="s">
        <v>188</v>
      </c>
      <c r="D3113" s="21" t="s">
        <v>3373</v>
      </c>
      <c r="E3113" s="136" t="s">
        <v>450</v>
      </c>
      <c r="F3113" s="136"/>
      <c r="G3113" s="22" t="s">
        <v>191</v>
      </c>
      <c r="H3113" s="25">
        <v>1</v>
      </c>
      <c r="I3113" s="24">
        <v>10.62</v>
      </c>
      <c r="J3113" s="24">
        <v>10.62</v>
      </c>
    </row>
    <row r="3114" spans="1:10" ht="24" customHeight="1">
      <c r="A3114" s="21" t="s">
        <v>2065</v>
      </c>
      <c r="B3114" s="23" t="s">
        <v>2829</v>
      </c>
      <c r="C3114" s="21" t="s">
        <v>81</v>
      </c>
      <c r="D3114" s="21" t="s">
        <v>2830</v>
      </c>
      <c r="E3114" s="136" t="s">
        <v>2318</v>
      </c>
      <c r="F3114" s="136"/>
      <c r="G3114" s="22" t="s">
        <v>121</v>
      </c>
      <c r="H3114" s="25">
        <v>0.2</v>
      </c>
      <c r="I3114" s="24">
        <v>12.9</v>
      </c>
      <c r="J3114" s="24">
        <v>2.58</v>
      </c>
    </row>
    <row r="3115" spans="1:10" ht="24" customHeight="1">
      <c r="A3115" s="21" t="s">
        <v>2065</v>
      </c>
      <c r="B3115" s="23" t="s">
        <v>2321</v>
      </c>
      <c r="C3115" s="21" t="s">
        <v>81</v>
      </c>
      <c r="D3115" s="21" t="s">
        <v>2322</v>
      </c>
      <c r="E3115" s="136" t="s">
        <v>2318</v>
      </c>
      <c r="F3115" s="136"/>
      <c r="G3115" s="22" t="s">
        <v>121</v>
      </c>
      <c r="H3115" s="25">
        <v>0.2</v>
      </c>
      <c r="I3115" s="24">
        <v>9.16</v>
      </c>
      <c r="J3115" s="24">
        <v>1.83</v>
      </c>
    </row>
    <row r="3116" spans="1:10">
      <c r="A3116" s="39"/>
      <c r="B3116" s="39"/>
      <c r="C3116" s="39"/>
      <c r="D3116" s="39"/>
      <c r="E3116" s="39" t="s">
        <v>2067</v>
      </c>
      <c r="F3116" s="40">
        <v>4.41</v>
      </c>
      <c r="G3116" s="39" t="s">
        <v>2068</v>
      </c>
      <c r="H3116" s="40">
        <v>0</v>
      </c>
      <c r="I3116" s="39" t="s">
        <v>2069</v>
      </c>
      <c r="J3116" s="40">
        <v>4.41</v>
      </c>
    </row>
    <row r="3117" spans="1:10">
      <c r="A3117" s="39"/>
      <c r="B3117" s="39"/>
      <c r="C3117" s="39"/>
      <c r="D3117" s="39"/>
      <c r="E3117" s="39" t="s">
        <v>2070</v>
      </c>
      <c r="F3117" s="40">
        <v>4.1731199999999999</v>
      </c>
      <c r="G3117" s="39"/>
      <c r="H3117" s="137" t="s">
        <v>2071</v>
      </c>
      <c r="I3117" s="137"/>
      <c r="J3117" s="40">
        <v>20.27</v>
      </c>
    </row>
    <row r="3118" spans="1:10" ht="30" customHeight="1" thickBot="1">
      <c r="A3118" s="34"/>
      <c r="B3118" s="34"/>
      <c r="C3118" s="34"/>
      <c r="D3118" s="34"/>
      <c r="E3118" s="34"/>
      <c r="F3118" s="34"/>
      <c r="G3118" s="34" t="s">
        <v>2072</v>
      </c>
      <c r="H3118" s="36">
        <v>1</v>
      </c>
      <c r="I3118" s="34" t="s">
        <v>2073</v>
      </c>
      <c r="J3118" s="35">
        <v>20.27</v>
      </c>
    </row>
    <row r="3119" spans="1:10" ht="0.95" customHeight="1" thickTop="1">
      <c r="A3119" s="15"/>
      <c r="B3119" s="15"/>
      <c r="C3119" s="15"/>
      <c r="D3119" s="15"/>
      <c r="E3119" s="15"/>
      <c r="F3119" s="15"/>
      <c r="G3119" s="15"/>
      <c r="H3119" s="15"/>
      <c r="I3119" s="15"/>
      <c r="J3119" s="15"/>
    </row>
    <row r="3120" spans="1:10" ht="18" customHeight="1">
      <c r="A3120" s="2" t="s">
        <v>3374</v>
      </c>
      <c r="B3120" s="4" t="s">
        <v>63</v>
      </c>
      <c r="C3120" s="2" t="s">
        <v>64</v>
      </c>
      <c r="D3120" s="2" t="s">
        <v>8</v>
      </c>
      <c r="E3120" s="134" t="s">
        <v>65</v>
      </c>
      <c r="F3120" s="134"/>
      <c r="G3120" s="3" t="s">
        <v>66</v>
      </c>
      <c r="H3120" s="4" t="s">
        <v>67</v>
      </c>
      <c r="I3120" s="4" t="s">
        <v>2063</v>
      </c>
      <c r="J3120" s="4" t="s">
        <v>69</v>
      </c>
    </row>
    <row r="3121" spans="1:10" ht="36" customHeight="1">
      <c r="A3121" s="9" t="s">
        <v>2064</v>
      </c>
      <c r="B3121" s="14" t="s">
        <v>1710</v>
      </c>
      <c r="C3121" s="9" t="s">
        <v>81</v>
      </c>
      <c r="D3121" s="9" t="s">
        <v>1711</v>
      </c>
      <c r="E3121" s="135" t="s">
        <v>219</v>
      </c>
      <c r="F3121" s="135"/>
      <c r="G3121" s="10" t="s">
        <v>220</v>
      </c>
      <c r="H3121" s="13">
        <v>1</v>
      </c>
      <c r="I3121" s="11">
        <v>7.47</v>
      </c>
      <c r="J3121" s="11">
        <v>7.47</v>
      </c>
    </row>
    <row r="3122" spans="1:10" ht="60" customHeight="1">
      <c r="A3122" s="16" t="s">
        <v>2075</v>
      </c>
      <c r="B3122" s="18" t="s">
        <v>2205</v>
      </c>
      <c r="C3122" s="16" t="s">
        <v>81</v>
      </c>
      <c r="D3122" s="16" t="s">
        <v>2206</v>
      </c>
      <c r="E3122" s="138" t="s">
        <v>418</v>
      </c>
      <c r="F3122" s="138"/>
      <c r="G3122" s="17" t="s">
        <v>220</v>
      </c>
      <c r="H3122" s="20">
        <v>1</v>
      </c>
      <c r="I3122" s="19">
        <v>1.8399999999999999</v>
      </c>
      <c r="J3122" s="19">
        <v>1.8399999999999999</v>
      </c>
    </row>
    <row r="3123" spans="1:10" ht="24" customHeight="1">
      <c r="A3123" s="16" t="s">
        <v>2075</v>
      </c>
      <c r="B3123" s="18" t="s">
        <v>3041</v>
      </c>
      <c r="C3123" s="16" t="s">
        <v>81</v>
      </c>
      <c r="D3123" s="16" t="s">
        <v>3042</v>
      </c>
      <c r="E3123" s="138" t="s">
        <v>75</v>
      </c>
      <c r="F3123" s="138"/>
      <c r="G3123" s="17" t="s">
        <v>121</v>
      </c>
      <c r="H3123" s="20">
        <v>0.09</v>
      </c>
      <c r="I3123" s="19">
        <v>13.04</v>
      </c>
      <c r="J3123" s="19">
        <v>1.17</v>
      </c>
    </row>
    <row r="3124" spans="1:10" ht="24" customHeight="1">
      <c r="A3124" s="16" t="s">
        <v>2075</v>
      </c>
      <c r="B3124" s="18" t="s">
        <v>3043</v>
      </c>
      <c r="C3124" s="16" t="s">
        <v>81</v>
      </c>
      <c r="D3124" s="16" t="s">
        <v>3044</v>
      </c>
      <c r="E3124" s="138" t="s">
        <v>75</v>
      </c>
      <c r="F3124" s="138"/>
      <c r="G3124" s="17" t="s">
        <v>121</v>
      </c>
      <c r="H3124" s="20">
        <v>0.09</v>
      </c>
      <c r="I3124" s="19">
        <v>16.97</v>
      </c>
      <c r="J3124" s="19">
        <v>1.52</v>
      </c>
    </row>
    <row r="3125" spans="1:10" ht="24" customHeight="1">
      <c r="A3125" s="21" t="s">
        <v>2065</v>
      </c>
      <c r="B3125" s="23" t="s">
        <v>3099</v>
      </c>
      <c r="C3125" s="21" t="s">
        <v>81</v>
      </c>
      <c r="D3125" s="21" t="s">
        <v>3100</v>
      </c>
      <c r="E3125" s="136" t="s">
        <v>450</v>
      </c>
      <c r="F3125" s="136"/>
      <c r="G3125" s="22" t="s">
        <v>220</v>
      </c>
      <c r="H3125" s="25">
        <v>1.1000000000000001</v>
      </c>
      <c r="I3125" s="24">
        <v>2.68</v>
      </c>
      <c r="J3125" s="24">
        <v>2.94</v>
      </c>
    </row>
    <row r="3126" spans="1:10">
      <c r="A3126" s="39"/>
      <c r="B3126" s="39"/>
      <c r="C3126" s="39"/>
      <c r="D3126" s="39"/>
      <c r="E3126" s="39" t="s">
        <v>2067</v>
      </c>
      <c r="F3126" s="40">
        <v>3.01</v>
      </c>
      <c r="G3126" s="39" t="s">
        <v>2068</v>
      </c>
      <c r="H3126" s="40">
        <v>0</v>
      </c>
      <c r="I3126" s="39" t="s">
        <v>2069</v>
      </c>
      <c r="J3126" s="40">
        <v>3.01</v>
      </c>
    </row>
    <row r="3127" spans="1:10">
      <c r="A3127" s="39"/>
      <c r="B3127" s="39"/>
      <c r="C3127" s="39"/>
      <c r="D3127" s="39"/>
      <c r="E3127" s="39" t="s">
        <v>2070</v>
      </c>
      <c r="F3127" s="40">
        <v>1.9362239999999999</v>
      </c>
      <c r="G3127" s="39"/>
      <c r="H3127" s="137" t="s">
        <v>2071</v>
      </c>
      <c r="I3127" s="137"/>
      <c r="J3127" s="40">
        <v>9.41</v>
      </c>
    </row>
    <row r="3128" spans="1:10" ht="30" customHeight="1" thickBot="1">
      <c r="A3128" s="34"/>
      <c r="B3128" s="34"/>
      <c r="C3128" s="34"/>
      <c r="D3128" s="34"/>
      <c r="E3128" s="34"/>
      <c r="F3128" s="34"/>
      <c r="G3128" s="34" t="s">
        <v>2072</v>
      </c>
      <c r="H3128" s="36">
        <v>13</v>
      </c>
      <c r="I3128" s="34" t="s">
        <v>2073</v>
      </c>
      <c r="J3128" s="35">
        <v>122.33</v>
      </c>
    </row>
    <row r="3129" spans="1:10" ht="0.95" customHeight="1" thickTop="1">
      <c r="A3129" s="15"/>
      <c r="B3129" s="15"/>
      <c r="C3129" s="15"/>
      <c r="D3129" s="15"/>
      <c r="E3129" s="15"/>
      <c r="F3129" s="15"/>
      <c r="G3129" s="15"/>
      <c r="H3129" s="15"/>
      <c r="I3129" s="15"/>
      <c r="J3129" s="15"/>
    </row>
    <row r="3130" spans="1:10" ht="18" customHeight="1">
      <c r="A3130" s="2" t="s">
        <v>3375</v>
      </c>
      <c r="B3130" s="4" t="s">
        <v>63</v>
      </c>
      <c r="C3130" s="2" t="s">
        <v>64</v>
      </c>
      <c r="D3130" s="2" t="s">
        <v>8</v>
      </c>
      <c r="E3130" s="134" t="s">
        <v>65</v>
      </c>
      <c r="F3130" s="134"/>
      <c r="G3130" s="3" t="s">
        <v>66</v>
      </c>
      <c r="H3130" s="4" t="s">
        <v>67</v>
      </c>
      <c r="I3130" s="4" t="s">
        <v>2063</v>
      </c>
      <c r="J3130" s="4" t="s">
        <v>69</v>
      </c>
    </row>
    <row r="3131" spans="1:10" ht="48" customHeight="1">
      <c r="A3131" s="9" t="s">
        <v>2064</v>
      </c>
      <c r="B3131" s="14" t="s">
        <v>1687</v>
      </c>
      <c r="C3131" s="9" t="s">
        <v>81</v>
      </c>
      <c r="D3131" s="9" t="s">
        <v>1688</v>
      </c>
      <c r="E3131" s="135" t="s">
        <v>990</v>
      </c>
      <c r="F3131" s="135"/>
      <c r="G3131" s="10" t="s">
        <v>76</v>
      </c>
      <c r="H3131" s="13">
        <v>1</v>
      </c>
      <c r="I3131" s="11">
        <v>153.12</v>
      </c>
      <c r="J3131" s="11">
        <v>153.12</v>
      </c>
    </row>
    <row r="3132" spans="1:10" ht="48" customHeight="1">
      <c r="A3132" s="16" t="s">
        <v>2075</v>
      </c>
      <c r="B3132" s="18" t="s">
        <v>3131</v>
      </c>
      <c r="C3132" s="16" t="s">
        <v>81</v>
      </c>
      <c r="D3132" s="16" t="s">
        <v>3132</v>
      </c>
      <c r="E3132" s="138" t="s">
        <v>75</v>
      </c>
      <c r="F3132" s="138"/>
      <c r="G3132" s="17" t="s">
        <v>154</v>
      </c>
      <c r="H3132" s="20">
        <v>1.4E-2</v>
      </c>
      <c r="I3132" s="19">
        <v>446.02</v>
      </c>
      <c r="J3132" s="19">
        <v>6.24</v>
      </c>
    </row>
    <row r="3133" spans="1:10" ht="24" customHeight="1">
      <c r="A3133" s="16" t="s">
        <v>2075</v>
      </c>
      <c r="B3133" s="18" t="s">
        <v>3041</v>
      </c>
      <c r="C3133" s="16" t="s">
        <v>81</v>
      </c>
      <c r="D3133" s="16" t="s">
        <v>3042</v>
      </c>
      <c r="E3133" s="138" t="s">
        <v>75</v>
      </c>
      <c r="F3133" s="138"/>
      <c r="G3133" s="17" t="s">
        <v>121</v>
      </c>
      <c r="H3133" s="20">
        <v>0.96499999999999997</v>
      </c>
      <c r="I3133" s="19">
        <v>13.04</v>
      </c>
      <c r="J3133" s="19">
        <v>12.58</v>
      </c>
    </row>
    <row r="3134" spans="1:10" ht="24" customHeight="1">
      <c r="A3134" s="16" t="s">
        <v>2075</v>
      </c>
      <c r="B3134" s="18" t="s">
        <v>3043</v>
      </c>
      <c r="C3134" s="16" t="s">
        <v>81</v>
      </c>
      <c r="D3134" s="16" t="s">
        <v>3044</v>
      </c>
      <c r="E3134" s="138" t="s">
        <v>75</v>
      </c>
      <c r="F3134" s="138"/>
      <c r="G3134" s="17" t="s">
        <v>121</v>
      </c>
      <c r="H3134" s="20">
        <v>0.96499999999999997</v>
      </c>
      <c r="I3134" s="19">
        <v>16.97</v>
      </c>
      <c r="J3134" s="19">
        <v>16.37</v>
      </c>
    </row>
    <row r="3135" spans="1:10" ht="36" customHeight="1">
      <c r="A3135" s="21" t="s">
        <v>2065</v>
      </c>
      <c r="B3135" s="23" t="s">
        <v>3376</v>
      </c>
      <c r="C3135" s="21" t="s">
        <v>81</v>
      </c>
      <c r="D3135" s="21" t="s">
        <v>3377</v>
      </c>
      <c r="E3135" s="136" t="s">
        <v>450</v>
      </c>
      <c r="F3135" s="136"/>
      <c r="G3135" s="22" t="s">
        <v>76</v>
      </c>
      <c r="H3135" s="25">
        <v>1</v>
      </c>
      <c r="I3135" s="24">
        <v>117.93</v>
      </c>
      <c r="J3135" s="24">
        <v>117.93</v>
      </c>
    </row>
    <row r="3136" spans="1:10">
      <c r="A3136" s="39"/>
      <c r="B3136" s="39"/>
      <c r="C3136" s="39"/>
      <c r="D3136" s="39"/>
      <c r="E3136" s="39" t="s">
        <v>2067</v>
      </c>
      <c r="F3136" s="40">
        <v>23.21</v>
      </c>
      <c r="G3136" s="39" t="s">
        <v>2068</v>
      </c>
      <c r="H3136" s="40">
        <v>0</v>
      </c>
      <c r="I3136" s="39" t="s">
        <v>2069</v>
      </c>
      <c r="J3136" s="40">
        <v>23.21</v>
      </c>
    </row>
    <row r="3137" spans="1:10">
      <c r="A3137" s="39"/>
      <c r="B3137" s="39"/>
      <c r="C3137" s="39"/>
      <c r="D3137" s="39"/>
      <c r="E3137" s="39" t="s">
        <v>2070</v>
      </c>
      <c r="F3137" s="40">
        <v>39.688704000000001</v>
      </c>
      <c r="G3137" s="39"/>
      <c r="H3137" s="137" t="s">
        <v>2071</v>
      </c>
      <c r="I3137" s="137"/>
      <c r="J3137" s="40">
        <v>192.81</v>
      </c>
    </row>
    <row r="3138" spans="1:10" ht="30" customHeight="1" thickBot="1">
      <c r="A3138" s="34"/>
      <c r="B3138" s="34"/>
      <c r="C3138" s="34"/>
      <c r="D3138" s="34"/>
      <c r="E3138" s="34"/>
      <c r="F3138" s="34"/>
      <c r="G3138" s="34" t="s">
        <v>2072</v>
      </c>
      <c r="H3138" s="36">
        <v>1</v>
      </c>
      <c r="I3138" s="34" t="s">
        <v>2073</v>
      </c>
      <c r="J3138" s="35">
        <v>192.81</v>
      </c>
    </row>
    <row r="3139" spans="1:10" ht="0.95" customHeight="1" thickTop="1">
      <c r="A3139" s="15"/>
      <c r="B3139" s="15"/>
      <c r="C3139" s="15"/>
      <c r="D3139" s="15"/>
      <c r="E3139" s="15"/>
      <c r="F3139" s="15"/>
      <c r="G3139" s="15"/>
      <c r="H3139" s="15"/>
      <c r="I3139" s="15"/>
      <c r="J3139" s="15"/>
    </row>
    <row r="3140" spans="1:10" ht="18" customHeight="1">
      <c r="A3140" s="2" t="s">
        <v>3378</v>
      </c>
      <c r="B3140" s="4" t="s">
        <v>63</v>
      </c>
      <c r="C3140" s="2" t="s">
        <v>64</v>
      </c>
      <c r="D3140" s="2" t="s">
        <v>8</v>
      </c>
      <c r="E3140" s="134" t="s">
        <v>65</v>
      </c>
      <c r="F3140" s="134"/>
      <c r="G3140" s="3" t="s">
        <v>66</v>
      </c>
      <c r="H3140" s="4" t="s">
        <v>67</v>
      </c>
      <c r="I3140" s="4" t="s">
        <v>2063</v>
      </c>
      <c r="J3140" s="4" t="s">
        <v>69</v>
      </c>
    </row>
    <row r="3141" spans="1:10" ht="24" customHeight="1">
      <c r="A3141" s="9" t="s">
        <v>2064</v>
      </c>
      <c r="B3141" s="14" t="s">
        <v>1208</v>
      </c>
      <c r="C3141" s="9" t="s">
        <v>73</v>
      </c>
      <c r="D3141" s="9" t="s">
        <v>1209</v>
      </c>
      <c r="E3141" s="135" t="s">
        <v>75</v>
      </c>
      <c r="F3141" s="135"/>
      <c r="G3141" s="10" t="s">
        <v>191</v>
      </c>
      <c r="H3141" s="13">
        <v>1</v>
      </c>
      <c r="I3141" s="11">
        <v>890.96</v>
      </c>
      <c r="J3141" s="11">
        <v>890.96</v>
      </c>
    </row>
    <row r="3142" spans="1:10" ht="24" customHeight="1">
      <c r="A3142" s="16" t="s">
        <v>2075</v>
      </c>
      <c r="B3142" s="18" t="s">
        <v>3041</v>
      </c>
      <c r="C3142" s="16" t="s">
        <v>81</v>
      </c>
      <c r="D3142" s="16" t="s">
        <v>3042</v>
      </c>
      <c r="E3142" s="138" t="s">
        <v>75</v>
      </c>
      <c r="F3142" s="138"/>
      <c r="G3142" s="17" t="s">
        <v>121</v>
      </c>
      <c r="H3142" s="20">
        <v>0.7</v>
      </c>
      <c r="I3142" s="19">
        <v>13.04</v>
      </c>
      <c r="J3142" s="19">
        <v>9.1199999999999992</v>
      </c>
    </row>
    <row r="3143" spans="1:10" ht="24" customHeight="1">
      <c r="A3143" s="16" t="s">
        <v>2075</v>
      </c>
      <c r="B3143" s="18" t="s">
        <v>3043</v>
      </c>
      <c r="C3143" s="16" t="s">
        <v>81</v>
      </c>
      <c r="D3143" s="16" t="s">
        <v>3044</v>
      </c>
      <c r="E3143" s="138" t="s">
        <v>75</v>
      </c>
      <c r="F3143" s="138"/>
      <c r="G3143" s="17" t="s">
        <v>121</v>
      </c>
      <c r="H3143" s="20">
        <v>0.7</v>
      </c>
      <c r="I3143" s="19">
        <v>16.97</v>
      </c>
      <c r="J3143" s="19">
        <v>11.87</v>
      </c>
    </row>
    <row r="3144" spans="1:10" ht="24" customHeight="1">
      <c r="A3144" s="21" t="s">
        <v>2065</v>
      </c>
      <c r="B3144" s="23" t="s">
        <v>3379</v>
      </c>
      <c r="C3144" s="21" t="s">
        <v>73</v>
      </c>
      <c r="D3144" s="21" t="s">
        <v>3380</v>
      </c>
      <c r="E3144" s="136" t="s">
        <v>1611</v>
      </c>
      <c r="F3144" s="136"/>
      <c r="G3144" s="22" t="s">
        <v>76</v>
      </c>
      <c r="H3144" s="25">
        <v>1</v>
      </c>
      <c r="I3144" s="24">
        <v>869.97</v>
      </c>
      <c r="J3144" s="24">
        <v>869.97</v>
      </c>
    </row>
    <row r="3145" spans="1:10">
      <c r="A3145" s="39"/>
      <c r="B3145" s="39"/>
      <c r="C3145" s="39"/>
      <c r="D3145" s="39"/>
      <c r="E3145" s="39" t="s">
        <v>2067</v>
      </c>
      <c r="F3145" s="40">
        <v>15.77</v>
      </c>
      <c r="G3145" s="39" t="s">
        <v>2068</v>
      </c>
      <c r="H3145" s="40">
        <v>0</v>
      </c>
      <c r="I3145" s="39" t="s">
        <v>2069</v>
      </c>
      <c r="J3145" s="40">
        <v>15.77</v>
      </c>
    </row>
    <row r="3146" spans="1:10">
      <c r="A3146" s="39"/>
      <c r="B3146" s="39"/>
      <c r="C3146" s="39"/>
      <c r="D3146" s="39"/>
      <c r="E3146" s="39" t="s">
        <v>2070</v>
      </c>
      <c r="F3146" s="40">
        <v>230.93683200000001</v>
      </c>
      <c r="G3146" s="39"/>
      <c r="H3146" s="137" t="s">
        <v>2071</v>
      </c>
      <c r="I3146" s="137"/>
      <c r="J3146" s="40">
        <v>1121.9000000000001</v>
      </c>
    </row>
    <row r="3147" spans="1:10" ht="30" customHeight="1" thickBot="1">
      <c r="A3147" s="34"/>
      <c r="B3147" s="34"/>
      <c r="C3147" s="34"/>
      <c r="D3147" s="34"/>
      <c r="E3147" s="34"/>
      <c r="F3147" s="34"/>
      <c r="G3147" s="34" t="s">
        <v>2072</v>
      </c>
      <c r="H3147" s="36">
        <v>1</v>
      </c>
      <c r="I3147" s="34" t="s">
        <v>2073</v>
      </c>
      <c r="J3147" s="35">
        <v>1121.9000000000001</v>
      </c>
    </row>
    <row r="3148" spans="1:10" ht="0.95" customHeight="1" thickTop="1">
      <c r="A3148" s="15"/>
      <c r="B3148" s="15"/>
      <c r="C3148" s="15"/>
      <c r="D3148" s="15"/>
      <c r="E3148" s="15"/>
      <c r="F3148" s="15"/>
      <c r="G3148" s="15"/>
      <c r="H3148" s="15"/>
      <c r="I3148" s="15"/>
      <c r="J3148" s="15"/>
    </row>
    <row r="3149" spans="1:10" ht="18" customHeight="1">
      <c r="A3149" s="2" t="s">
        <v>3381</v>
      </c>
      <c r="B3149" s="4" t="s">
        <v>63</v>
      </c>
      <c r="C3149" s="2" t="s">
        <v>64</v>
      </c>
      <c r="D3149" s="2" t="s">
        <v>8</v>
      </c>
      <c r="E3149" s="134" t="s">
        <v>65</v>
      </c>
      <c r="F3149" s="134"/>
      <c r="G3149" s="3" t="s">
        <v>66</v>
      </c>
      <c r="H3149" s="4" t="s">
        <v>67</v>
      </c>
      <c r="I3149" s="4" t="s">
        <v>2063</v>
      </c>
      <c r="J3149" s="4" t="s">
        <v>69</v>
      </c>
    </row>
    <row r="3150" spans="1:10" ht="36" customHeight="1">
      <c r="A3150" s="9" t="s">
        <v>2064</v>
      </c>
      <c r="B3150" s="14" t="s">
        <v>726</v>
      </c>
      <c r="C3150" s="9" t="s">
        <v>81</v>
      </c>
      <c r="D3150" s="9" t="s">
        <v>727</v>
      </c>
      <c r="E3150" s="135" t="s">
        <v>219</v>
      </c>
      <c r="F3150" s="135"/>
      <c r="G3150" s="10" t="s">
        <v>76</v>
      </c>
      <c r="H3150" s="13">
        <v>1</v>
      </c>
      <c r="I3150" s="11">
        <v>26.77</v>
      </c>
      <c r="J3150" s="11">
        <v>26.77</v>
      </c>
    </row>
    <row r="3151" spans="1:10" ht="24" customHeight="1">
      <c r="A3151" s="16" t="s">
        <v>2075</v>
      </c>
      <c r="B3151" s="18" t="s">
        <v>3041</v>
      </c>
      <c r="C3151" s="16" t="s">
        <v>81</v>
      </c>
      <c r="D3151" s="16" t="s">
        <v>3042</v>
      </c>
      <c r="E3151" s="138" t="s">
        <v>75</v>
      </c>
      <c r="F3151" s="138"/>
      <c r="G3151" s="17" t="s">
        <v>121</v>
      </c>
      <c r="H3151" s="20">
        <v>0.49669999999999997</v>
      </c>
      <c r="I3151" s="19">
        <v>13.04</v>
      </c>
      <c r="J3151" s="19">
        <v>6.47</v>
      </c>
    </row>
    <row r="3152" spans="1:10" ht="24" customHeight="1">
      <c r="A3152" s="16" t="s">
        <v>2075</v>
      </c>
      <c r="B3152" s="18" t="s">
        <v>3043</v>
      </c>
      <c r="C3152" s="16" t="s">
        <v>81</v>
      </c>
      <c r="D3152" s="16" t="s">
        <v>3044</v>
      </c>
      <c r="E3152" s="138" t="s">
        <v>75</v>
      </c>
      <c r="F3152" s="138"/>
      <c r="G3152" s="17" t="s">
        <v>121</v>
      </c>
      <c r="H3152" s="20">
        <v>0.49669999999999997</v>
      </c>
      <c r="I3152" s="19">
        <v>16.97</v>
      </c>
      <c r="J3152" s="19">
        <v>8.42</v>
      </c>
    </row>
    <row r="3153" spans="1:10" ht="36" customHeight="1">
      <c r="A3153" s="21" t="s">
        <v>2065</v>
      </c>
      <c r="B3153" s="23" t="s">
        <v>2566</v>
      </c>
      <c r="C3153" s="21" t="s">
        <v>81</v>
      </c>
      <c r="D3153" s="21" t="s">
        <v>2567</v>
      </c>
      <c r="E3153" s="136" t="s">
        <v>450</v>
      </c>
      <c r="F3153" s="136"/>
      <c r="G3153" s="22" t="s">
        <v>76</v>
      </c>
      <c r="H3153" s="25">
        <v>2</v>
      </c>
      <c r="I3153" s="24">
        <v>0.13</v>
      </c>
      <c r="J3153" s="24">
        <v>0.26</v>
      </c>
    </row>
    <row r="3154" spans="1:10" ht="24" customHeight="1">
      <c r="A3154" s="21" t="s">
        <v>2065</v>
      </c>
      <c r="B3154" s="23" t="s">
        <v>3066</v>
      </c>
      <c r="C3154" s="21" t="s">
        <v>81</v>
      </c>
      <c r="D3154" s="21" t="s">
        <v>3067</v>
      </c>
      <c r="E3154" s="136" t="s">
        <v>450</v>
      </c>
      <c r="F3154" s="136"/>
      <c r="G3154" s="22" t="s">
        <v>76</v>
      </c>
      <c r="H3154" s="25">
        <v>1</v>
      </c>
      <c r="I3154" s="24">
        <v>11.62</v>
      </c>
      <c r="J3154" s="24">
        <v>11.62</v>
      </c>
    </row>
    <row r="3155" spans="1:10">
      <c r="A3155" s="39"/>
      <c r="B3155" s="39"/>
      <c r="C3155" s="39"/>
      <c r="D3155" s="39"/>
      <c r="E3155" s="39" t="s">
        <v>2067</v>
      </c>
      <c r="F3155" s="40">
        <v>11.19</v>
      </c>
      <c r="G3155" s="39" t="s">
        <v>2068</v>
      </c>
      <c r="H3155" s="40">
        <v>0</v>
      </c>
      <c r="I3155" s="39" t="s">
        <v>2069</v>
      </c>
      <c r="J3155" s="40">
        <v>11.19</v>
      </c>
    </row>
    <row r="3156" spans="1:10">
      <c r="A3156" s="39"/>
      <c r="B3156" s="39"/>
      <c r="C3156" s="39"/>
      <c r="D3156" s="39"/>
      <c r="E3156" s="39" t="s">
        <v>2070</v>
      </c>
      <c r="F3156" s="40">
        <v>6.9387840000000001</v>
      </c>
      <c r="G3156" s="39"/>
      <c r="H3156" s="137" t="s">
        <v>2071</v>
      </c>
      <c r="I3156" s="137"/>
      <c r="J3156" s="40">
        <v>33.71</v>
      </c>
    </row>
    <row r="3157" spans="1:10" ht="30" customHeight="1" thickBot="1">
      <c r="A3157" s="34"/>
      <c r="B3157" s="34"/>
      <c r="C3157" s="34"/>
      <c r="D3157" s="34"/>
      <c r="E3157" s="34"/>
      <c r="F3157" s="34"/>
      <c r="G3157" s="34" t="s">
        <v>2072</v>
      </c>
      <c r="H3157" s="36">
        <v>13</v>
      </c>
      <c r="I3157" s="34" t="s">
        <v>2073</v>
      </c>
      <c r="J3157" s="35">
        <v>438.23</v>
      </c>
    </row>
    <row r="3158" spans="1:10" ht="0.95" customHeight="1" thickTop="1">
      <c r="A3158" s="15"/>
      <c r="B3158" s="15"/>
      <c r="C3158" s="15"/>
      <c r="D3158" s="15"/>
      <c r="E3158" s="15"/>
      <c r="F3158" s="15"/>
      <c r="G3158" s="15"/>
      <c r="H3158" s="15"/>
      <c r="I3158" s="15"/>
      <c r="J3158" s="15"/>
    </row>
    <row r="3159" spans="1:10" ht="18" customHeight="1">
      <c r="A3159" s="2" t="s">
        <v>3382</v>
      </c>
      <c r="B3159" s="4" t="s">
        <v>63</v>
      </c>
      <c r="C3159" s="2" t="s">
        <v>64</v>
      </c>
      <c r="D3159" s="2" t="s">
        <v>8</v>
      </c>
      <c r="E3159" s="134" t="s">
        <v>65</v>
      </c>
      <c r="F3159" s="134"/>
      <c r="G3159" s="3" t="s">
        <v>66</v>
      </c>
      <c r="H3159" s="4" t="s">
        <v>67</v>
      </c>
      <c r="I3159" s="4" t="s">
        <v>2063</v>
      </c>
      <c r="J3159" s="4" t="s">
        <v>69</v>
      </c>
    </row>
    <row r="3160" spans="1:10" ht="36" customHeight="1">
      <c r="A3160" s="9" t="s">
        <v>2064</v>
      </c>
      <c r="B3160" s="14" t="s">
        <v>1212</v>
      </c>
      <c r="C3160" s="9" t="s">
        <v>81</v>
      </c>
      <c r="D3160" s="9" t="s">
        <v>1213</v>
      </c>
      <c r="E3160" s="135" t="s">
        <v>219</v>
      </c>
      <c r="F3160" s="135"/>
      <c r="G3160" s="10" t="s">
        <v>76</v>
      </c>
      <c r="H3160" s="13">
        <v>1</v>
      </c>
      <c r="I3160" s="11">
        <v>17.66</v>
      </c>
      <c r="J3160" s="11">
        <v>17.66</v>
      </c>
    </row>
    <row r="3161" spans="1:10" ht="24" customHeight="1">
      <c r="A3161" s="16" t="s">
        <v>2075</v>
      </c>
      <c r="B3161" s="18" t="s">
        <v>3041</v>
      </c>
      <c r="C3161" s="16" t="s">
        <v>81</v>
      </c>
      <c r="D3161" s="16" t="s">
        <v>3042</v>
      </c>
      <c r="E3161" s="138" t="s">
        <v>75</v>
      </c>
      <c r="F3161" s="138"/>
      <c r="G3161" s="17" t="s">
        <v>121</v>
      </c>
      <c r="H3161" s="20">
        <v>0.28889999999999999</v>
      </c>
      <c r="I3161" s="19">
        <v>13.04</v>
      </c>
      <c r="J3161" s="19">
        <v>3.76</v>
      </c>
    </row>
    <row r="3162" spans="1:10" ht="24" customHeight="1">
      <c r="A3162" s="16" t="s">
        <v>2075</v>
      </c>
      <c r="B3162" s="18" t="s">
        <v>3043</v>
      </c>
      <c r="C3162" s="16" t="s">
        <v>81</v>
      </c>
      <c r="D3162" s="16" t="s">
        <v>3044</v>
      </c>
      <c r="E3162" s="138" t="s">
        <v>75</v>
      </c>
      <c r="F3162" s="138"/>
      <c r="G3162" s="17" t="s">
        <v>121</v>
      </c>
      <c r="H3162" s="20">
        <v>0.28889999999999999</v>
      </c>
      <c r="I3162" s="19">
        <v>16.97</v>
      </c>
      <c r="J3162" s="19">
        <v>4.9000000000000004</v>
      </c>
    </row>
    <row r="3163" spans="1:10" ht="36" customHeight="1">
      <c r="A3163" s="21" t="s">
        <v>2065</v>
      </c>
      <c r="B3163" s="23" t="s">
        <v>2566</v>
      </c>
      <c r="C3163" s="21" t="s">
        <v>81</v>
      </c>
      <c r="D3163" s="21" t="s">
        <v>2567</v>
      </c>
      <c r="E3163" s="136" t="s">
        <v>450</v>
      </c>
      <c r="F3163" s="136"/>
      <c r="G3163" s="22" t="s">
        <v>76</v>
      </c>
      <c r="H3163" s="25">
        <v>2</v>
      </c>
      <c r="I3163" s="24">
        <v>0.13</v>
      </c>
      <c r="J3163" s="24">
        <v>0.26</v>
      </c>
    </row>
    <row r="3164" spans="1:10" ht="24" customHeight="1">
      <c r="A3164" s="21" t="s">
        <v>2065</v>
      </c>
      <c r="B3164" s="23" t="s">
        <v>3383</v>
      </c>
      <c r="C3164" s="21" t="s">
        <v>81</v>
      </c>
      <c r="D3164" s="21" t="s">
        <v>3384</v>
      </c>
      <c r="E3164" s="136" t="s">
        <v>450</v>
      </c>
      <c r="F3164" s="136"/>
      <c r="G3164" s="22" t="s">
        <v>76</v>
      </c>
      <c r="H3164" s="25">
        <v>1</v>
      </c>
      <c r="I3164" s="24">
        <v>8.74</v>
      </c>
      <c r="J3164" s="24">
        <v>8.74</v>
      </c>
    </row>
    <row r="3165" spans="1:10">
      <c r="A3165" s="39"/>
      <c r="B3165" s="39"/>
      <c r="C3165" s="39"/>
      <c r="D3165" s="39"/>
      <c r="E3165" s="39" t="s">
        <v>2067</v>
      </c>
      <c r="F3165" s="40">
        <v>6.5</v>
      </c>
      <c r="G3165" s="39" t="s">
        <v>2068</v>
      </c>
      <c r="H3165" s="40">
        <v>0</v>
      </c>
      <c r="I3165" s="39" t="s">
        <v>2069</v>
      </c>
      <c r="J3165" s="40">
        <v>6.5</v>
      </c>
    </row>
    <row r="3166" spans="1:10">
      <c r="A3166" s="39"/>
      <c r="B3166" s="39"/>
      <c r="C3166" s="39"/>
      <c r="D3166" s="39"/>
      <c r="E3166" s="39" t="s">
        <v>2070</v>
      </c>
      <c r="F3166" s="40">
        <v>4.5774720000000002</v>
      </c>
      <c r="G3166" s="39"/>
      <c r="H3166" s="137" t="s">
        <v>2071</v>
      </c>
      <c r="I3166" s="137"/>
      <c r="J3166" s="40">
        <v>22.24</v>
      </c>
    </row>
    <row r="3167" spans="1:10" ht="30" customHeight="1" thickBot="1">
      <c r="A3167" s="34"/>
      <c r="B3167" s="34"/>
      <c r="C3167" s="34"/>
      <c r="D3167" s="34"/>
      <c r="E3167" s="34"/>
      <c r="F3167" s="34"/>
      <c r="G3167" s="34" t="s">
        <v>2072</v>
      </c>
      <c r="H3167" s="36">
        <v>50</v>
      </c>
      <c r="I3167" s="34" t="s">
        <v>2073</v>
      </c>
      <c r="J3167" s="35">
        <v>1112</v>
      </c>
    </row>
    <row r="3168" spans="1:10" ht="0.95" customHeight="1" thickTop="1">
      <c r="A3168" s="15"/>
      <c r="B3168" s="15"/>
      <c r="C3168" s="15"/>
      <c r="D3168" s="15"/>
      <c r="E3168" s="15"/>
      <c r="F3168" s="15"/>
      <c r="G3168" s="15"/>
      <c r="H3168" s="15"/>
      <c r="I3168" s="15"/>
      <c r="J3168" s="15"/>
    </row>
    <row r="3169" spans="1:10" ht="18" customHeight="1">
      <c r="A3169" s="2" t="s">
        <v>3385</v>
      </c>
      <c r="B3169" s="4" t="s">
        <v>63</v>
      </c>
      <c r="C3169" s="2" t="s">
        <v>64</v>
      </c>
      <c r="D3169" s="2" t="s">
        <v>8</v>
      </c>
      <c r="E3169" s="134" t="s">
        <v>65</v>
      </c>
      <c r="F3169" s="134"/>
      <c r="G3169" s="3" t="s">
        <v>66</v>
      </c>
      <c r="H3169" s="4" t="s">
        <v>67</v>
      </c>
      <c r="I3169" s="4" t="s">
        <v>2063</v>
      </c>
      <c r="J3169" s="4" t="s">
        <v>69</v>
      </c>
    </row>
    <row r="3170" spans="1:10" ht="24" customHeight="1">
      <c r="A3170" s="9" t="s">
        <v>2064</v>
      </c>
      <c r="B3170" s="14" t="s">
        <v>777</v>
      </c>
      <c r="C3170" s="9" t="s">
        <v>73</v>
      </c>
      <c r="D3170" s="9" t="s">
        <v>778</v>
      </c>
      <c r="E3170" s="135" t="s">
        <v>219</v>
      </c>
      <c r="F3170" s="135"/>
      <c r="G3170" s="10" t="s">
        <v>76</v>
      </c>
      <c r="H3170" s="13">
        <v>1</v>
      </c>
      <c r="I3170" s="11">
        <v>432.41</v>
      </c>
      <c r="J3170" s="11">
        <v>432.41</v>
      </c>
    </row>
    <row r="3171" spans="1:10" ht="24" customHeight="1">
      <c r="A3171" s="21" t="s">
        <v>2065</v>
      </c>
      <c r="B3171" s="23" t="s">
        <v>3386</v>
      </c>
      <c r="C3171" s="21" t="s">
        <v>73</v>
      </c>
      <c r="D3171" s="21" t="s">
        <v>3387</v>
      </c>
      <c r="E3171" s="136" t="s">
        <v>450</v>
      </c>
      <c r="F3171" s="136"/>
      <c r="G3171" s="22" t="s">
        <v>76</v>
      </c>
      <c r="H3171" s="25">
        <v>1</v>
      </c>
      <c r="I3171" s="24">
        <v>425.82</v>
      </c>
      <c r="J3171" s="24">
        <v>425.82</v>
      </c>
    </row>
    <row r="3172" spans="1:10" ht="24" customHeight="1">
      <c r="A3172" s="21" t="s">
        <v>2065</v>
      </c>
      <c r="B3172" s="23" t="s">
        <v>3195</v>
      </c>
      <c r="C3172" s="21" t="s">
        <v>81</v>
      </c>
      <c r="D3172" s="21" t="s">
        <v>3196</v>
      </c>
      <c r="E3172" s="136" t="s">
        <v>2318</v>
      </c>
      <c r="F3172" s="136"/>
      <c r="G3172" s="22" t="s">
        <v>121</v>
      </c>
      <c r="H3172" s="25">
        <v>0.3</v>
      </c>
      <c r="I3172" s="24">
        <v>9.07</v>
      </c>
      <c r="J3172" s="24">
        <v>2.7199999999999998</v>
      </c>
    </row>
    <row r="3173" spans="1:10" ht="24" customHeight="1">
      <c r="A3173" s="21" t="s">
        <v>2065</v>
      </c>
      <c r="B3173" s="23" t="s">
        <v>2829</v>
      </c>
      <c r="C3173" s="21" t="s">
        <v>81</v>
      </c>
      <c r="D3173" s="21" t="s">
        <v>2830</v>
      </c>
      <c r="E3173" s="136" t="s">
        <v>2318</v>
      </c>
      <c r="F3173" s="136"/>
      <c r="G3173" s="22" t="s">
        <v>121</v>
      </c>
      <c r="H3173" s="25">
        <v>0.3</v>
      </c>
      <c r="I3173" s="24">
        <v>12.9</v>
      </c>
      <c r="J3173" s="24">
        <v>3.87</v>
      </c>
    </row>
    <row r="3174" spans="1:10">
      <c r="A3174" s="39"/>
      <c r="B3174" s="39"/>
      <c r="C3174" s="39"/>
      <c r="D3174" s="39"/>
      <c r="E3174" s="39" t="s">
        <v>2067</v>
      </c>
      <c r="F3174" s="40">
        <v>6.59</v>
      </c>
      <c r="G3174" s="39" t="s">
        <v>2068</v>
      </c>
      <c r="H3174" s="40">
        <v>0</v>
      </c>
      <c r="I3174" s="39" t="s">
        <v>2069</v>
      </c>
      <c r="J3174" s="40">
        <v>6.59</v>
      </c>
    </row>
    <row r="3175" spans="1:10">
      <c r="A3175" s="39"/>
      <c r="B3175" s="39"/>
      <c r="C3175" s="39"/>
      <c r="D3175" s="39"/>
      <c r="E3175" s="39" t="s">
        <v>2070</v>
      </c>
      <c r="F3175" s="40">
        <v>112.08067200000001</v>
      </c>
      <c r="G3175" s="39"/>
      <c r="H3175" s="137" t="s">
        <v>2071</v>
      </c>
      <c r="I3175" s="137"/>
      <c r="J3175" s="40">
        <v>544.49</v>
      </c>
    </row>
    <row r="3176" spans="1:10" ht="30" customHeight="1" thickBot="1">
      <c r="A3176" s="34"/>
      <c r="B3176" s="34"/>
      <c r="C3176" s="34"/>
      <c r="D3176" s="34"/>
      <c r="E3176" s="34"/>
      <c r="F3176" s="34"/>
      <c r="G3176" s="34" t="s">
        <v>2072</v>
      </c>
      <c r="H3176" s="36">
        <v>8</v>
      </c>
      <c r="I3176" s="34" t="s">
        <v>2073</v>
      </c>
      <c r="J3176" s="35">
        <v>4355.92</v>
      </c>
    </row>
    <row r="3177" spans="1:10" ht="0.95" customHeight="1" thickTop="1">
      <c r="A3177" s="15"/>
      <c r="B3177" s="15"/>
      <c r="C3177" s="15"/>
      <c r="D3177" s="15"/>
      <c r="E3177" s="15"/>
      <c r="F3177" s="15"/>
      <c r="G3177" s="15"/>
      <c r="H3177" s="15"/>
      <c r="I3177" s="15"/>
      <c r="J3177" s="15"/>
    </row>
    <row r="3178" spans="1:10" ht="18" customHeight="1">
      <c r="A3178" s="2" t="s">
        <v>3388</v>
      </c>
      <c r="B3178" s="4" t="s">
        <v>63</v>
      </c>
      <c r="C3178" s="2" t="s">
        <v>64</v>
      </c>
      <c r="D3178" s="2" t="s">
        <v>8</v>
      </c>
      <c r="E3178" s="134" t="s">
        <v>65</v>
      </c>
      <c r="F3178" s="134"/>
      <c r="G3178" s="3" t="s">
        <v>66</v>
      </c>
      <c r="H3178" s="4" t="s">
        <v>67</v>
      </c>
      <c r="I3178" s="4" t="s">
        <v>2063</v>
      </c>
      <c r="J3178" s="4" t="s">
        <v>69</v>
      </c>
    </row>
    <row r="3179" spans="1:10" ht="24" customHeight="1">
      <c r="A3179" s="9" t="s">
        <v>2064</v>
      </c>
      <c r="B3179" s="14" t="s">
        <v>1244</v>
      </c>
      <c r="C3179" s="9" t="s">
        <v>73</v>
      </c>
      <c r="D3179" s="9" t="s">
        <v>1245</v>
      </c>
      <c r="E3179" s="135" t="s">
        <v>75</v>
      </c>
      <c r="F3179" s="135"/>
      <c r="G3179" s="10" t="s">
        <v>76</v>
      </c>
      <c r="H3179" s="13">
        <v>1</v>
      </c>
      <c r="I3179" s="11">
        <v>160.52000000000001</v>
      </c>
      <c r="J3179" s="11">
        <v>160.52000000000001</v>
      </c>
    </row>
    <row r="3180" spans="1:10" ht="24" customHeight="1">
      <c r="A3180" s="16" t="s">
        <v>2075</v>
      </c>
      <c r="B3180" s="18" t="s">
        <v>3041</v>
      </c>
      <c r="C3180" s="16" t="s">
        <v>81</v>
      </c>
      <c r="D3180" s="16" t="s">
        <v>3042</v>
      </c>
      <c r="E3180" s="138" t="s">
        <v>75</v>
      </c>
      <c r="F3180" s="138"/>
      <c r="G3180" s="17" t="s">
        <v>121</v>
      </c>
      <c r="H3180" s="20">
        <v>0.5</v>
      </c>
      <c r="I3180" s="19">
        <v>13.04</v>
      </c>
      <c r="J3180" s="19">
        <v>6.52</v>
      </c>
    </row>
    <row r="3181" spans="1:10" ht="24" customHeight="1">
      <c r="A3181" s="21" t="s">
        <v>2065</v>
      </c>
      <c r="B3181" s="23" t="s">
        <v>3389</v>
      </c>
      <c r="C3181" s="21" t="s">
        <v>73</v>
      </c>
      <c r="D3181" s="21" t="s">
        <v>1245</v>
      </c>
      <c r="E3181" s="136" t="s">
        <v>1611</v>
      </c>
      <c r="F3181" s="136"/>
      <c r="G3181" s="22" t="s">
        <v>76</v>
      </c>
      <c r="H3181" s="25">
        <v>1</v>
      </c>
      <c r="I3181" s="24">
        <v>154</v>
      </c>
      <c r="J3181" s="24">
        <v>154</v>
      </c>
    </row>
    <row r="3182" spans="1:10">
      <c r="A3182" s="39"/>
      <c r="B3182" s="39"/>
      <c r="C3182" s="39"/>
      <c r="D3182" s="39"/>
      <c r="E3182" s="39" t="s">
        <v>2067</v>
      </c>
      <c r="F3182" s="40">
        <v>4.6500000000000004</v>
      </c>
      <c r="G3182" s="39" t="s">
        <v>2068</v>
      </c>
      <c r="H3182" s="40">
        <v>0</v>
      </c>
      <c r="I3182" s="39" t="s">
        <v>2069</v>
      </c>
      <c r="J3182" s="40">
        <v>4.6500000000000004</v>
      </c>
    </row>
    <row r="3183" spans="1:10">
      <c r="A3183" s="39"/>
      <c r="B3183" s="39"/>
      <c r="C3183" s="39"/>
      <c r="D3183" s="39"/>
      <c r="E3183" s="39" t="s">
        <v>2070</v>
      </c>
      <c r="F3183" s="40">
        <v>41.606783999999998</v>
      </c>
      <c r="G3183" s="39"/>
      <c r="H3183" s="137" t="s">
        <v>2071</v>
      </c>
      <c r="I3183" s="137"/>
      <c r="J3183" s="40">
        <v>202.13</v>
      </c>
    </row>
    <row r="3184" spans="1:10" ht="30" customHeight="1" thickBot="1">
      <c r="A3184" s="34"/>
      <c r="B3184" s="34"/>
      <c r="C3184" s="34"/>
      <c r="D3184" s="34"/>
      <c r="E3184" s="34"/>
      <c r="F3184" s="34"/>
      <c r="G3184" s="34" t="s">
        <v>2072</v>
      </c>
      <c r="H3184" s="36">
        <v>5</v>
      </c>
      <c r="I3184" s="34" t="s">
        <v>2073</v>
      </c>
      <c r="J3184" s="35">
        <v>1010.65</v>
      </c>
    </row>
    <row r="3185" spans="1:10" ht="0.95" customHeight="1" thickTop="1">
      <c r="A3185" s="15"/>
      <c r="B3185" s="15"/>
      <c r="C3185" s="15"/>
      <c r="D3185" s="15"/>
      <c r="E3185" s="15"/>
      <c r="F3185" s="15"/>
      <c r="G3185" s="15"/>
      <c r="H3185" s="15"/>
      <c r="I3185" s="15"/>
      <c r="J3185" s="15"/>
    </row>
    <row r="3186" spans="1:10" ht="18" customHeight="1">
      <c r="A3186" s="2" t="s">
        <v>3390</v>
      </c>
      <c r="B3186" s="4" t="s">
        <v>63</v>
      </c>
      <c r="C3186" s="2" t="s">
        <v>64</v>
      </c>
      <c r="D3186" s="2" t="s">
        <v>8</v>
      </c>
      <c r="E3186" s="134" t="s">
        <v>65</v>
      </c>
      <c r="F3186" s="134"/>
      <c r="G3186" s="3" t="s">
        <v>66</v>
      </c>
      <c r="H3186" s="4" t="s">
        <v>67</v>
      </c>
      <c r="I3186" s="4" t="s">
        <v>2063</v>
      </c>
      <c r="J3186" s="4" t="s">
        <v>69</v>
      </c>
    </row>
    <row r="3187" spans="1:10" ht="24" customHeight="1">
      <c r="A3187" s="9" t="s">
        <v>2064</v>
      </c>
      <c r="B3187" s="14" t="s">
        <v>1148</v>
      </c>
      <c r="C3187" s="9" t="s">
        <v>73</v>
      </c>
      <c r="D3187" s="9" t="s">
        <v>1149</v>
      </c>
      <c r="E3187" s="135" t="s">
        <v>75</v>
      </c>
      <c r="F3187" s="135"/>
      <c r="G3187" s="10" t="s">
        <v>220</v>
      </c>
      <c r="H3187" s="13">
        <v>1</v>
      </c>
      <c r="I3187" s="11">
        <v>1.77</v>
      </c>
      <c r="J3187" s="11">
        <v>1.77</v>
      </c>
    </row>
    <row r="3188" spans="1:10" ht="24" customHeight="1">
      <c r="A3188" s="16" t="s">
        <v>2075</v>
      </c>
      <c r="B3188" s="18" t="s">
        <v>3041</v>
      </c>
      <c r="C3188" s="16" t="s">
        <v>81</v>
      </c>
      <c r="D3188" s="16" t="s">
        <v>3042</v>
      </c>
      <c r="E3188" s="138" t="s">
        <v>75</v>
      </c>
      <c r="F3188" s="138"/>
      <c r="G3188" s="17" t="s">
        <v>121</v>
      </c>
      <c r="H3188" s="20">
        <v>0.03</v>
      </c>
      <c r="I3188" s="19">
        <v>13.04</v>
      </c>
      <c r="J3188" s="19">
        <v>0.39</v>
      </c>
    </row>
    <row r="3189" spans="1:10" ht="24" customHeight="1">
      <c r="A3189" s="16" t="s">
        <v>2075</v>
      </c>
      <c r="B3189" s="18" t="s">
        <v>3043</v>
      </c>
      <c r="C3189" s="16" t="s">
        <v>81</v>
      </c>
      <c r="D3189" s="16" t="s">
        <v>3044</v>
      </c>
      <c r="E3189" s="138" t="s">
        <v>75</v>
      </c>
      <c r="F3189" s="138"/>
      <c r="G3189" s="17" t="s">
        <v>121</v>
      </c>
      <c r="H3189" s="20">
        <v>0.03</v>
      </c>
      <c r="I3189" s="19">
        <v>16.97</v>
      </c>
      <c r="J3189" s="19">
        <v>0.5</v>
      </c>
    </row>
    <row r="3190" spans="1:10" ht="24" customHeight="1">
      <c r="A3190" s="21" t="s">
        <v>2065</v>
      </c>
      <c r="B3190" s="23" t="s">
        <v>3391</v>
      </c>
      <c r="C3190" s="21" t="s">
        <v>73</v>
      </c>
      <c r="D3190" s="21" t="s">
        <v>1149</v>
      </c>
      <c r="E3190" s="136" t="s">
        <v>1611</v>
      </c>
      <c r="F3190" s="136"/>
      <c r="G3190" s="22" t="s">
        <v>220</v>
      </c>
      <c r="H3190" s="25">
        <v>1.1000000000000001</v>
      </c>
      <c r="I3190" s="24">
        <v>0.8</v>
      </c>
      <c r="J3190" s="24">
        <v>0.88</v>
      </c>
    </row>
    <row r="3191" spans="1:10">
      <c r="A3191" s="39"/>
      <c r="B3191" s="39"/>
      <c r="C3191" s="39"/>
      <c r="D3191" s="39"/>
      <c r="E3191" s="39" t="s">
        <v>2067</v>
      </c>
      <c r="F3191" s="40">
        <v>0.66</v>
      </c>
      <c r="G3191" s="39" t="s">
        <v>2068</v>
      </c>
      <c r="H3191" s="40">
        <v>0</v>
      </c>
      <c r="I3191" s="39" t="s">
        <v>2069</v>
      </c>
      <c r="J3191" s="40">
        <v>0.66</v>
      </c>
    </row>
    <row r="3192" spans="1:10">
      <c r="A3192" s="39"/>
      <c r="B3192" s="39"/>
      <c r="C3192" s="39"/>
      <c r="D3192" s="39"/>
      <c r="E3192" s="39" t="s">
        <v>2070</v>
      </c>
      <c r="F3192" s="40">
        <v>0.45878400000000003</v>
      </c>
      <c r="G3192" s="39"/>
      <c r="H3192" s="137" t="s">
        <v>2071</v>
      </c>
      <c r="I3192" s="137"/>
      <c r="J3192" s="40">
        <v>2.23</v>
      </c>
    </row>
    <row r="3193" spans="1:10" ht="30" customHeight="1" thickBot="1">
      <c r="A3193" s="34"/>
      <c r="B3193" s="34"/>
      <c r="C3193" s="34"/>
      <c r="D3193" s="34"/>
      <c r="E3193" s="34"/>
      <c r="F3193" s="34"/>
      <c r="G3193" s="34" t="s">
        <v>2072</v>
      </c>
      <c r="H3193" s="36">
        <v>605</v>
      </c>
      <c r="I3193" s="34" t="s">
        <v>2073</v>
      </c>
      <c r="J3193" s="35">
        <v>1349.15</v>
      </c>
    </row>
    <row r="3194" spans="1:10" ht="0.95" customHeight="1" thickTop="1">
      <c r="A3194" s="15"/>
      <c r="B3194" s="15"/>
      <c r="C3194" s="15"/>
      <c r="D3194" s="15"/>
      <c r="E3194" s="15"/>
      <c r="F3194" s="15"/>
      <c r="G3194" s="15"/>
      <c r="H3194" s="15"/>
      <c r="I3194" s="15"/>
      <c r="J3194" s="15"/>
    </row>
    <row r="3195" spans="1:10" ht="18" customHeight="1">
      <c r="A3195" s="2" t="s">
        <v>3392</v>
      </c>
      <c r="B3195" s="4" t="s">
        <v>63</v>
      </c>
      <c r="C3195" s="2" t="s">
        <v>64</v>
      </c>
      <c r="D3195" s="2" t="s">
        <v>8</v>
      </c>
      <c r="E3195" s="134" t="s">
        <v>65</v>
      </c>
      <c r="F3195" s="134"/>
      <c r="G3195" s="3" t="s">
        <v>66</v>
      </c>
      <c r="H3195" s="4" t="s">
        <v>67</v>
      </c>
      <c r="I3195" s="4" t="s">
        <v>2063</v>
      </c>
      <c r="J3195" s="4" t="s">
        <v>69</v>
      </c>
    </row>
    <row r="3196" spans="1:10" ht="24" customHeight="1">
      <c r="A3196" s="9" t="s">
        <v>2064</v>
      </c>
      <c r="B3196" s="14" t="s">
        <v>742</v>
      </c>
      <c r="C3196" s="9" t="s">
        <v>73</v>
      </c>
      <c r="D3196" s="9" t="s">
        <v>743</v>
      </c>
      <c r="E3196" s="135" t="s">
        <v>75</v>
      </c>
      <c r="F3196" s="135"/>
      <c r="G3196" s="10" t="s">
        <v>76</v>
      </c>
      <c r="H3196" s="13">
        <v>1</v>
      </c>
      <c r="I3196" s="11">
        <v>1292.48</v>
      </c>
      <c r="J3196" s="11">
        <v>1292.48</v>
      </c>
    </row>
    <row r="3197" spans="1:10" ht="24" customHeight="1">
      <c r="A3197" s="21" t="s">
        <v>2065</v>
      </c>
      <c r="B3197" s="23" t="s">
        <v>3393</v>
      </c>
      <c r="C3197" s="21" t="s">
        <v>73</v>
      </c>
      <c r="D3197" s="21" t="s">
        <v>3394</v>
      </c>
      <c r="E3197" s="136" t="s">
        <v>1611</v>
      </c>
      <c r="F3197" s="136"/>
      <c r="G3197" s="22" t="s">
        <v>76</v>
      </c>
      <c r="H3197" s="25">
        <v>1</v>
      </c>
      <c r="I3197" s="24">
        <v>1292.48</v>
      </c>
      <c r="J3197" s="24">
        <v>1292.48</v>
      </c>
    </row>
    <row r="3198" spans="1:10">
      <c r="A3198" s="39"/>
      <c r="B3198" s="39"/>
      <c r="C3198" s="39"/>
      <c r="D3198" s="39"/>
      <c r="E3198" s="39" t="s">
        <v>2067</v>
      </c>
      <c r="F3198" s="40">
        <v>0</v>
      </c>
      <c r="G3198" s="39" t="s">
        <v>2068</v>
      </c>
      <c r="H3198" s="40">
        <v>0</v>
      </c>
      <c r="I3198" s="39" t="s">
        <v>2069</v>
      </c>
      <c r="J3198" s="40">
        <v>0</v>
      </c>
    </row>
    <row r="3199" spans="1:10">
      <c r="A3199" s="39"/>
      <c r="B3199" s="39"/>
      <c r="C3199" s="39"/>
      <c r="D3199" s="39"/>
      <c r="E3199" s="39" t="s">
        <v>2070</v>
      </c>
      <c r="F3199" s="40">
        <v>335.01081599999998</v>
      </c>
      <c r="G3199" s="39"/>
      <c r="H3199" s="137" t="s">
        <v>2071</v>
      </c>
      <c r="I3199" s="137"/>
      <c r="J3199" s="40">
        <v>1627.49</v>
      </c>
    </row>
    <row r="3200" spans="1:10" ht="30" customHeight="1" thickBot="1">
      <c r="A3200" s="34"/>
      <c r="B3200" s="34"/>
      <c r="C3200" s="34"/>
      <c r="D3200" s="34"/>
      <c r="E3200" s="34"/>
      <c r="F3200" s="34"/>
      <c r="G3200" s="34" t="s">
        <v>2072</v>
      </c>
      <c r="H3200" s="36">
        <v>3</v>
      </c>
      <c r="I3200" s="34" t="s">
        <v>2073</v>
      </c>
      <c r="J3200" s="35">
        <v>4882.47</v>
      </c>
    </row>
    <row r="3201" spans="1:10" ht="0.95" customHeight="1" thickTop="1">
      <c r="A3201" s="15"/>
      <c r="B3201" s="15"/>
      <c r="C3201" s="15"/>
      <c r="D3201" s="15"/>
      <c r="E3201" s="15"/>
      <c r="F3201" s="15"/>
      <c r="G3201" s="15"/>
      <c r="H3201" s="15"/>
      <c r="I3201" s="15"/>
      <c r="J3201" s="15"/>
    </row>
    <row r="3202" spans="1:10" ht="18" customHeight="1">
      <c r="A3202" s="2"/>
      <c r="B3202" s="4" t="s">
        <v>63</v>
      </c>
      <c r="C3202" s="2" t="s">
        <v>64</v>
      </c>
      <c r="D3202" s="2" t="s">
        <v>8</v>
      </c>
      <c r="E3202" s="134" t="s">
        <v>65</v>
      </c>
      <c r="F3202" s="134"/>
      <c r="G3202" s="3" t="s">
        <v>66</v>
      </c>
      <c r="H3202" s="4" t="s">
        <v>67</v>
      </c>
      <c r="I3202" s="4" t="s">
        <v>2063</v>
      </c>
      <c r="J3202" s="4" t="s">
        <v>69</v>
      </c>
    </row>
    <row r="3203" spans="1:10" ht="24" customHeight="1">
      <c r="A3203" s="26" t="s">
        <v>2065</v>
      </c>
      <c r="B3203" s="28" t="s">
        <v>1907</v>
      </c>
      <c r="C3203" s="26" t="s">
        <v>81</v>
      </c>
      <c r="D3203" s="26" t="s">
        <v>1908</v>
      </c>
      <c r="E3203" s="139" t="s">
        <v>450</v>
      </c>
      <c r="F3203" s="139"/>
      <c r="G3203" s="27" t="s">
        <v>76</v>
      </c>
      <c r="H3203" s="31">
        <v>1</v>
      </c>
      <c r="I3203" s="29">
        <v>2.46</v>
      </c>
      <c r="J3203" s="29">
        <v>2.46</v>
      </c>
    </row>
    <row r="3204" spans="1:10">
      <c r="A3204" s="39"/>
      <c r="B3204" s="39"/>
      <c r="C3204" s="39"/>
      <c r="D3204" s="39"/>
      <c r="E3204" s="39" t="s">
        <v>2067</v>
      </c>
      <c r="F3204" s="40">
        <v>0</v>
      </c>
      <c r="G3204" s="39" t="s">
        <v>2068</v>
      </c>
      <c r="H3204" s="40">
        <v>0</v>
      </c>
      <c r="I3204" s="39" t="s">
        <v>2069</v>
      </c>
      <c r="J3204" s="40">
        <v>0</v>
      </c>
    </row>
    <row r="3205" spans="1:10">
      <c r="A3205" s="39"/>
      <c r="B3205" s="39"/>
      <c r="C3205" s="39"/>
      <c r="D3205" s="39"/>
      <c r="E3205" s="39" t="s">
        <v>2070</v>
      </c>
      <c r="F3205" s="40">
        <v>0.64</v>
      </c>
      <c r="G3205" s="39"/>
      <c r="H3205" s="137" t="s">
        <v>2071</v>
      </c>
      <c r="I3205" s="137"/>
      <c r="J3205" s="40">
        <v>3.1</v>
      </c>
    </row>
    <row r="3206" spans="1:10" ht="30" customHeight="1" thickBot="1">
      <c r="A3206" s="34"/>
      <c r="B3206" s="34"/>
      <c r="C3206" s="34"/>
      <c r="D3206" s="34"/>
      <c r="E3206" s="34"/>
      <c r="F3206" s="34"/>
      <c r="G3206" s="34" t="s">
        <v>2072</v>
      </c>
      <c r="H3206" s="36">
        <v>17</v>
      </c>
      <c r="I3206" s="34" t="s">
        <v>2073</v>
      </c>
      <c r="J3206" s="35">
        <v>52.7</v>
      </c>
    </row>
    <row r="3207" spans="1:10" ht="0.95" customHeight="1" thickTop="1">
      <c r="A3207" s="15"/>
      <c r="B3207" s="15"/>
      <c r="C3207" s="15"/>
      <c r="D3207" s="15"/>
      <c r="E3207" s="15"/>
      <c r="F3207" s="15"/>
      <c r="G3207" s="15"/>
      <c r="H3207" s="15"/>
      <c r="I3207" s="15"/>
      <c r="J3207" s="15"/>
    </row>
    <row r="3208" spans="1:10" ht="18" customHeight="1">
      <c r="A3208" s="2" t="s">
        <v>3395</v>
      </c>
      <c r="B3208" s="4" t="s">
        <v>63</v>
      </c>
      <c r="C3208" s="2" t="s">
        <v>64</v>
      </c>
      <c r="D3208" s="2" t="s">
        <v>8</v>
      </c>
      <c r="E3208" s="134" t="s">
        <v>65</v>
      </c>
      <c r="F3208" s="134"/>
      <c r="G3208" s="3" t="s">
        <v>66</v>
      </c>
      <c r="H3208" s="4" t="s">
        <v>67</v>
      </c>
      <c r="I3208" s="4" t="s">
        <v>2063</v>
      </c>
      <c r="J3208" s="4" t="s">
        <v>69</v>
      </c>
    </row>
    <row r="3209" spans="1:10" ht="24" customHeight="1">
      <c r="A3209" s="9" t="s">
        <v>2064</v>
      </c>
      <c r="B3209" s="14" t="s">
        <v>967</v>
      </c>
      <c r="C3209" s="9" t="s">
        <v>188</v>
      </c>
      <c r="D3209" s="9" t="s">
        <v>968</v>
      </c>
      <c r="E3209" s="135" t="s">
        <v>969</v>
      </c>
      <c r="F3209" s="135"/>
      <c r="G3209" s="10" t="s">
        <v>191</v>
      </c>
      <c r="H3209" s="13">
        <v>1</v>
      </c>
      <c r="I3209" s="11">
        <v>51.99</v>
      </c>
      <c r="J3209" s="11">
        <v>51.99</v>
      </c>
    </row>
    <row r="3210" spans="1:10" ht="24" customHeight="1">
      <c r="A3210" s="16" t="s">
        <v>2075</v>
      </c>
      <c r="B3210" s="18" t="s">
        <v>2308</v>
      </c>
      <c r="C3210" s="16" t="s">
        <v>188</v>
      </c>
      <c r="D3210" s="16" t="s">
        <v>2309</v>
      </c>
      <c r="E3210" s="138" t="s">
        <v>2306</v>
      </c>
      <c r="F3210" s="138"/>
      <c r="G3210" s="17" t="s">
        <v>2307</v>
      </c>
      <c r="H3210" s="20">
        <v>0.4</v>
      </c>
      <c r="I3210" s="19">
        <v>2.73</v>
      </c>
      <c r="J3210" s="19">
        <v>1.0900000000000001</v>
      </c>
    </row>
    <row r="3211" spans="1:10" ht="24" customHeight="1">
      <c r="A3211" s="16" t="s">
        <v>2075</v>
      </c>
      <c r="B3211" s="18" t="s">
        <v>2823</v>
      </c>
      <c r="C3211" s="16" t="s">
        <v>188</v>
      </c>
      <c r="D3211" s="16" t="s">
        <v>2824</v>
      </c>
      <c r="E3211" s="138" t="s">
        <v>2306</v>
      </c>
      <c r="F3211" s="138"/>
      <c r="G3211" s="17" t="s">
        <v>2307</v>
      </c>
      <c r="H3211" s="20">
        <v>0.8</v>
      </c>
      <c r="I3211" s="19">
        <v>2.65</v>
      </c>
      <c r="J3211" s="19">
        <v>2.12</v>
      </c>
    </row>
    <row r="3212" spans="1:10" ht="24" customHeight="1">
      <c r="A3212" s="21" t="s">
        <v>2065</v>
      </c>
      <c r="B3212" s="23" t="s">
        <v>3396</v>
      </c>
      <c r="C3212" s="21" t="s">
        <v>188</v>
      </c>
      <c r="D3212" s="21" t="s">
        <v>968</v>
      </c>
      <c r="E3212" s="136" t="s">
        <v>450</v>
      </c>
      <c r="F3212" s="136"/>
      <c r="G3212" s="22" t="s">
        <v>191</v>
      </c>
      <c r="H3212" s="25">
        <v>1</v>
      </c>
      <c r="I3212" s="24">
        <v>32.72</v>
      </c>
      <c r="J3212" s="24">
        <v>32.72</v>
      </c>
    </row>
    <row r="3213" spans="1:10" ht="24" customHeight="1">
      <c r="A3213" s="21" t="s">
        <v>2065</v>
      </c>
      <c r="B3213" s="23" t="s">
        <v>3397</v>
      </c>
      <c r="C3213" s="21" t="s">
        <v>81</v>
      </c>
      <c r="D3213" s="21" t="s">
        <v>3398</v>
      </c>
      <c r="E3213" s="136" t="s">
        <v>450</v>
      </c>
      <c r="F3213" s="136"/>
      <c r="G3213" s="22" t="s">
        <v>76</v>
      </c>
      <c r="H3213" s="25">
        <v>1</v>
      </c>
      <c r="I3213" s="24">
        <v>2.08</v>
      </c>
      <c r="J3213" s="24">
        <v>2.08</v>
      </c>
    </row>
    <row r="3214" spans="1:10" ht="24" customHeight="1">
      <c r="A3214" s="21" t="s">
        <v>2065</v>
      </c>
      <c r="B3214" s="23" t="s">
        <v>2829</v>
      </c>
      <c r="C3214" s="21" t="s">
        <v>81</v>
      </c>
      <c r="D3214" s="21" t="s">
        <v>2830</v>
      </c>
      <c r="E3214" s="136" t="s">
        <v>2318</v>
      </c>
      <c r="F3214" s="136"/>
      <c r="G3214" s="22" t="s">
        <v>121</v>
      </c>
      <c r="H3214" s="25">
        <v>0.8</v>
      </c>
      <c r="I3214" s="24">
        <v>12.9</v>
      </c>
      <c r="J3214" s="24">
        <v>10.32</v>
      </c>
    </row>
    <row r="3215" spans="1:10" ht="24" customHeight="1">
      <c r="A3215" s="21" t="s">
        <v>2065</v>
      </c>
      <c r="B3215" s="23" t="s">
        <v>2321</v>
      </c>
      <c r="C3215" s="21" t="s">
        <v>81</v>
      </c>
      <c r="D3215" s="21" t="s">
        <v>2322</v>
      </c>
      <c r="E3215" s="136" t="s">
        <v>2318</v>
      </c>
      <c r="F3215" s="136"/>
      <c r="G3215" s="22" t="s">
        <v>121</v>
      </c>
      <c r="H3215" s="25">
        <v>0.4</v>
      </c>
      <c r="I3215" s="24">
        <v>9.16</v>
      </c>
      <c r="J3215" s="24">
        <v>3.66</v>
      </c>
    </row>
    <row r="3216" spans="1:10">
      <c r="A3216" s="39"/>
      <c r="B3216" s="39"/>
      <c r="C3216" s="39"/>
      <c r="D3216" s="39"/>
      <c r="E3216" s="39" t="s">
        <v>2067</v>
      </c>
      <c r="F3216" s="40">
        <v>13.98</v>
      </c>
      <c r="G3216" s="39" t="s">
        <v>2068</v>
      </c>
      <c r="H3216" s="40">
        <v>0</v>
      </c>
      <c r="I3216" s="39" t="s">
        <v>2069</v>
      </c>
      <c r="J3216" s="40">
        <v>13.98</v>
      </c>
    </row>
    <row r="3217" spans="1:10">
      <c r="A3217" s="39"/>
      <c r="B3217" s="39"/>
      <c r="C3217" s="39"/>
      <c r="D3217" s="39"/>
      <c r="E3217" s="39" t="s">
        <v>2070</v>
      </c>
      <c r="F3217" s="40">
        <v>13.475808000000001</v>
      </c>
      <c r="G3217" s="39"/>
      <c r="H3217" s="137" t="s">
        <v>2071</v>
      </c>
      <c r="I3217" s="137"/>
      <c r="J3217" s="40">
        <v>65.47</v>
      </c>
    </row>
    <row r="3218" spans="1:10" ht="30" customHeight="1" thickBot="1">
      <c r="A3218" s="34"/>
      <c r="B3218" s="34"/>
      <c r="C3218" s="34"/>
      <c r="D3218" s="34"/>
      <c r="E3218" s="34"/>
      <c r="F3218" s="34"/>
      <c r="G3218" s="34" t="s">
        <v>2072</v>
      </c>
      <c r="H3218" s="36">
        <v>37</v>
      </c>
      <c r="I3218" s="34" t="s">
        <v>2073</v>
      </c>
      <c r="J3218" s="35">
        <v>2422.39</v>
      </c>
    </row>
    <row r="3219" spans="1:10" ht="0.95" customHeight="1" thickTop="1">
      <c r="A3219" s="15"/>
      <c r="B3219" s="15"/>
      <c r="C3219" s="15"/>
      <c r="D3219" s="15"/>
      <c r="E3219" s="15"/>
      <c r="F3219" s="15"/>
      <c r="G3219" s="15"/>
      <c r="H3219" s="15"/>
      <c r="I3219" s="15"/>
      <c r="J3219" s="15"/>
    </row>
    <row r="3220" spans="1:10" ht="18" customHeight="1">
      <c r="A3220" s="2"/>
      <c r="B3220" s="4" t="s">
        <v>63</v>
      </c>
      <c r="C3220" s="2" t="s">
        <v>64</v>
      </c>
      <c r="D3220" s="2" t="s">
        <v>8</v>
      </c>
      <c r="E3220" s="134" t="s">
        <v>65</v>
      </c>
      <c r="F3220" s="134"/>
      <c r="G3220" s="3" t="s">
        <v>66</v>
      </c>
      <c r="H3220" s="4" t="s">
        <v>67</v>
      </c>
      <c r="I3220" s="4" t="s">
        <v>2063</v>
      </c>
      <c r="J3220" s="4" t="s">
        <v>69</v>
      </c>
    </row>
    <row r="3221" spans="1:10" ht="24" customHeight="1">
      <c r="A3221" s="26" t="s">
        <v>2065</v>
      </c>
      <c r="B3221" s="28" t="s">
        <v>2024</v>
      </c>
      <c r="C3221" s="26" t="s">
        <v>188</v>
      </c>
      <c r="D3221" s="26" t="s">
        <v>2025</v>
      </c>
      <c r="E3221" s="139" t="s">
        <v>450</v>
      </c>
      <c r="F3221" s="139"/>
      <c r="G3221" s="27" t="s">
        <v>191</v>
      </c>
      <c r="H3221" s="31">
        <v>1</v>
      </c>
      <c r="I3221" s="29">
        <v>5.83</v>
      </c>
      <c r="J3221" s="29">
        <v>5.83</v>
      </c>
    </row>
    <row r="3222" spans="1:10">
      <c r="A3222" s="39"/>
      <c r="B3222" s="39"/>
      <c r="C3222" s="39"/>
      <c r="D3222" s="39"/>
      <c r="E3222" s="39" t="s">
        <v>2067</v>
      </c>
      <c r="F3222" s="40">
        <v>0</v>
      </c>
      <c r="G3222" s="39" t="s">
        <v>2068</v>
      </c>
      <c r="H3222" s="40">
        <v>0</v>
      </c>
      <c r="I3222" s="39" t="s">
        <v>2069</v>
      </c>
      <c r="J3222" s="40">
        <v>0</v>
      </c>
    </row>
    <row r="3223" spans="1:10">
      <c r="A3223" s="39"/>
      <c r="B3223" s="39"/>
      <c r="C3223" s="39"/>
      <c r="D3223" s="39"/>
      <c r="E3223" s="39" t="s">
        <v>2070</v>
      </c>
      <c r="F3223" s="40">
        <v>1.51</v>
      </c>
      <c r="G3223" s="39"/>
      <c r="H3223" s="137" t="s">
        <v>2071</v>
      </c>
      <c r="I3223" s="137"/>
      <c r="J3223" s="40">
        <v>7.34</v>
      </c>
    </row>
    <row r="3224" spans="1:10" ht="30" customHeight="1" thickBot="1">
      <c r="A3224" s="34"/>
      <c r="B3224" s="34"/>
      <c r="C3224" s="34"/>
      <c r="D3224" s="34"/>
      <c r="E3224" s="34"/>
      <c r="F3224" s="34"/>
      <c r="G3224" s="34" t="s">
        <v>2072</v>
      </c>
      <c r="H3224" s="36">
        <v>2</v>
      </c>
      <c r="I3224" s="34" t="s">
        <v>2073</v>
      </c>
      <c r="J3224" s="35">
        <v>14.68</v>
      </c>
    </row>
    <row r="3225" spans="1:10" ht="0.95" customHeight="1" thickTop="1">
      <c r="A3225" s="15"/>
      <c r="B3225" s="15"/>
      <c r="C3225" s="15"/>
      <c r="D3225" s="15"/>
      <c r="E3225" s="15"/>
      <c r="F3225" s="15"/>
      <c r="G3225" s="15"/>
      <c r="H3225" s="15"/>
      <c r="I3225" s="15"/>
      <c r="J3225" s="15"/>
    </row>
    <row r="3226" spans="1:10" ht="18" customHeight="1">
      <c r="A3226" s="2" t="s">
        <v>3399</v>
      </c>
      <c r="B3226" s="4" t="s">
        <v>63</v>
      </c>
      <c r="C3226" s="2" t="s">
        <v>64</v>
      </c>
      <c r="D3226" s="2" t="s">
        <v>8</v>
      </c>
      <c r="E3226" s="134" t="s">
        <v>65</v>
      </c>
      <c r="F3226" s="134"/>
      <c r="G3226" s="3" t="s">
        <v>66</v>
      </c>
      <c r="H3226" s="4" t="s">
        <v>67</v>
      </c>
      <c r="I3226" s="4" t="s">
        <v>2063</v>
      </c>
      <c r="J3226" s="4" t="s">
        <v>69</v>
      </c>
    </row>
    <row r="3227" spans="1:10" ht="24" customHeight="1">
      <c r="A3227" s="9" t="s">
        <v>2064</v>
      </c>
      <c r="B3227" s="14" t="s">
        <v>1605</v>
      </c>
      <c r="C3227" s="9" t="s">
        <v>188</v>
      </c>
      <c r="D3227" s="9" t="s">
        <v>1606</v>
      </c>
      <c r="E3227" s="135" t="s">
        <v>899</v>
      </c>
      <c r="F3227" s="135"/>
      <c r="G3227" s="10" t="s">
        <v>191</v>
      </c>
      <c r="H3227" s="13">
        <v>1</v>
      </c>
      <c r="I3227" s="11">
        <v>251.02</v>
      </c>
      <c r="J3227" s="11">
        <v>251.02</v>
      </c>
    </row>
    <row r="3228" spans="1:10" ht="24" customHeight="1">
      <c r="A3228" s="16" t="s">
        <v>2075</v>
      </c>
      <c r="B3228" s="18" t="s">
        <v>3341</v>
      </c>
      <c r="C3228" s="16" t="s">
        <v>188</v>
      </c>
      <c r="D3228" s="16" t="s">
        <v>3342</v>
      </c>
      <c r="E3228" s="138" t="s">
        <v>2306</v>
      </c>
      <c r="F3228" s="138"/>
      <c r="G3228" s="17" t="s">
        <v>2307</v>
      </c>
      <c r="H3228" s="20">
        <v>1</v>
      </c>
      <c r="I3228" s="19">
        <v>2.65</v>
      </c>
      <c r="J3228" s="19">
        <v>2.65</v>
      </c>
    </row>
    <row r="3229" spans="1:10" ht="24" customHeight="1">
      <c r="A3229" s="21" t="s">
        <v>2065</v>
      </c>
      <c r="B3229" s="23" t="s">
        <v>3343</v>
      </c>
      <c r="C3229" s="21" t="s">
        <v>188</v>
      </c>
      <c r="D3229" s="21" t="s">
        <v>3344</v>
      </c>
      <c r="E3229" s="136" t="s">
        <v>2318</v>
      </c>
      <c r="F3229" s="136"/>
      <c r="G3229" s="22" t="s">
        <v>2307</v>
      </c>
      <c r="H3229" s="25">
        <v>1</v>
      </c>
      <c r="I3229" s="24">
        <v>12.09</v>
      </c>
      <c r="J3229" s="24">
        <v>12.09</v>
      </c>
    </row>
    <row r="3230" spans="1:10" ht="24" customHeight="1">
      <c r="A3230" s="21" t="s">
        <v>2065</v>
      </c>
      <c r="B3230" s="23" t="s">
        <v>3400</v>
      </c>
      <c r="C3230" s="21" t="s">
        <v>188</v>
      </c>
      <c r="D3230" s="21" t="s">
        <v>3401</v>
      </c>
      <c r="E3230" s="136" t="s">
        <v>450</v>
      </c>
      <c r="F3230" s="136"/>
      <c r="G3230" s="22" t="s">
        <v>191</v>
      </c>
      <c r="H3230" s="25">
        <v>1</v>
      </c>
      <c r="I3230" s="24">
        <v>236.28</v>
      </c>
      <c r="J3230" s="24">
        <v>236.28</v>
      </c>
    </row>
    <row r="3231" spans="1:10">
      <c r="A3231" s="39"/>
      <c r="B3231" s="39"/>
      <c r="C3231" s="39"/>
      <c r="D3231" s="39"/>
      <c r="E3231" s="39" t="s">
        <v>2067</v>
      </c>
      <c r="F3231" s="40">
        <v>12.09</v>
      </c>
      <c r="G3231" s="39" t="s">
        <v>2068</v>
      </c>
      <c r="H3231" s="40">
        <v>0</v>
      </c>
      <c r="I3231" s="39" t="s">
        <v>2069</v>
      </c>
      <c r="J3231" s="40">
        <v>12.09</v>
      </c>
    </row>
    <row r="3232" spans="1:10">
      <c r="A3232" s="39"/>
      <c r="B3232" s="39"/>
      <c r="C3232" s="39"/>
      <c r="D3232" s="39"/>
      <c r="E3232" s="39" t="s">
        <v>2070</v>
      </c>
      <c r="F3232" s="40">
        <v>65.064384000000004</v>
      </c>
      <c r="G3232" s="39"/>
      <c r="H3232" s="137" t="s">
        <v>2071</v>
      </c>
      <c r="I3232" s="137"/>
      <c r="J3232" s="40">
        <v>316.08</v>
      </c>
    </row>
    <row r="3233" spans="1:10" ht="30" customHeight="1" thickBot="1">
      <c r="A3233" s="34"/>
      <c r="B3233" s="34"/>
      <c r="C3233" s="34"/>
      <c r="D3233" s="34"/>
      <c r="E3233" s="34"/>
      <c r="F3233" s="34"/>
      <c r="G3233" s="34" t="s">
        <v>2072</v>
      </c>
      <c r="H3233" s="36">
        <v>1</v>
      </c>
      <c r="I3233" s="34" t="s">
        <v>2073</v>
      </c>
      <c r="J3233" s="35">
        <v>316.08</v>
      </c>
    </row>
    <row r="3234" spans="1:10" ht="0.95" customHeight="1" thickTop="1">
      <c r="A3234" s="15"/>
      <c r="B3234" s="15"/>
      <c r="C3234" s="15"/>
      <c r="D3234" s="15"/>
      <c r="E3234" s="15"/>
      <c r="F3234" s="15"/>
      <c r="G3234" s="15"/>
      <c r="H3234" s="15"/>
      <c r="I3234" s="15"/>
      <c r="J3234" s="15"/>
    </row>
    <row r="3235" spans="1:10" ht="18" customHeight="1">
      <c r="A3235" s="2" t="s">
        <v>3402</v>
      </c>
      <c r="B3235" s="4" t="s">
        <v>63</v>
      </c>
      <c r="C3235" s="2" t="s">
        <v>64</v>
      </c>
      <c r="D3235" s="2" t="s">
        <v>8</v>
      </c>
      <c r="E3235" s="134" t="s">
        <v>65</v>
      </c>
      <c r="F3235" s="134"/>
      <c r="G3235" s="3" t="s">
        <v>66</v>
      </c>
      <c r="H3235" s="4" t="s">
        <v>67</v>
      </c>
      <c r="I3235" s="4" t="s">
        <v>2063</v>
      </c>
      <c r="J3235" s="4" t="s">
        <v>69</v>
      </c>
    </row>
    <row r="3236" spans="1:10" ht="24" customHeight="1">
      <c r="A3236" s="9" t="s">
        <v>2064</v>
      </c>
      <c r="B3236" s="14" t="s">
        <v>554</v>
      </c>
      <c r="C3236" s="9" t="s">
        <v>188</v>
      </c>
      <c r="D3236" s="9" t="s">
        <v>555</v>
      </c>
      <c r="E3236" s="135" t="s">
        <v>190</v>
      </c>
      <c r="F3236" s="135"/>
      <c r="G3236" s="10" t="s">
        <v>191</v>
      </c>
      <c r="H3236" s="13">
        <v>1</v>
      </c>
      <c r="I3236" s="11">
        <v>2506.21</v>
      </c>
      <c r="J3236" s="11">
        <v>2506.21</v>
      </c>
    </row>
    <row r="3237" spans="1:10" ht="24" customHeight="1">
      <c r="A3237" s="16" t="s">
        <v>2075</v>
      </c>
      <c r="B3237" s="18" t="s">
        <v>3341</v>
      </c>
      <c r="C3237" s="16" t="s">
        <v>188</v>
      </c>
      <c r="D3237" s="16" t="s">
        <v>3342</v>
      </c>
      <c r="E3237" s="138" t="s">
        <v>2306</v>
      </c>
      <c r="F3237" s="138"/>
      <c r="G3237" s="17" t="s">
        <v>2307</v>
      </c>
      <c r="H3237" s="20">
        <v>2</v>
      </c>
      <c r="I3237" s="19">
        <v>2.65</v>
      </c>
      <c r="J3237" s="19">
        <v>5.3</v>
      </c>
    </row>
    <row r="3238" spans="1:10" ht="24" customHeight="1">
      <c r="A3238" s="21" t="s">
        <v>2065</v>
      </c>
      <c r="B3238" s="23" t="s">
        <v>3343</v>
      </c>
      <c r="C3238" s="21" t="s">
        <v>188</v>
      </c>
      <c r="D3238" s="21" t="s">
        <v>3344</v>
      </c>
      <c r="E3238" s="136" t="s">
        <v>2318</v>
      </c>
      <c r="F3238" s="136"/>
      <c r="G3238" s="22" t="s">
        <v>2307</v>
      </c>
      <c r="H3238" s="25">
        <v>2</v>
      </c>
      <c r="I3238" s="24">
        <v>12.09</v>
      </c>
      <c r="J3238" s="24">
        <v>24.18</v>
      </c>
    </row>
    <row r="3239" spans="1:10" ht="24" customHeight="1">
      <c r="A3239" s="21" t="s">
        <v>2065</v>
      </c>
      <c r="B3239" s="23" t="s">
        <v>3403</v>
      </c>
      <c r="C3239" s="21" t="s">
        <v>188</v>
      </c>
      <c r="D3239" s="21" t="s">
        <v>3404</v>
      </c>
      <c r="E3239" s="136" t="s">
        <v>2318</v>
      </c>
      <c r="F3239" s="136"/>
      <c r="G3239" s="22" t="s">
        <v>2307</v>
      </c>
      <c r="H3239" s="25">
        <v>2</v>
      </c>
      <c r="I3239" s="24">
        <v>18.8</v>
      </c>
      <c r="J3239" s="24">
        <v>37.6</v>
      </c>
    </row>
    <row r="3240" spans="1:10" ht="24" customHeight="1">
      <c r="A3240" s="21" t="s">
        <v>2065</v>
      </c>
      <c r="B3240" s="23" t="s">
        <v>3405</v>
      </c>
      <c r="C3240" s="21" t="s">
        <v>188</v>
      </c>
      <c r="D3240" s="21" t="s">
        <v>555</v>
      </c>
      <c r="E3240" s="136" t="s">
        <v>450</v>
      </c>
      <c r="F3240" s="136"/>
      <c r="G3240" s="22" t="s">
        <v>191</v>
      </c>
      <c r="H3240" s="25">
        <v>1</v>
      </c>
      <c r="I3240" s="24">
        <v>2439.13</v>
      </c>
      <c r="J3240" s="24">
        <v>2439.13</v>
      </c>
    </row>
    <row r="3241" spans="1:10">
      <c r="A3241" s="39"/>
      <c r="B3241" s="39"/>
      <c r="C3241" s="39"/>
      <c r="D3241" s="39"/>
      <c r="E3241" s="39" t="s">
        <v>2067</v>
      </c>
      <c r="F3241" s="40">
        <v>61.78</v>
      </c>
      <c r="G3241" s="39" t="s">
        <v>2068</v>
      </c>
      <c r="H3241" s="40">
        <v>0</v>
      </c>
      <c r="I3241" s="39" t="s">
        <v>2069</v>
      </c>
      <c r="J3241" s="40">
        <v>61.78</v>
      </c>
    </row>
    <row r="3242" spans="1:10">
      <c r="A3242" s="39"/>
      <c r="B3242" s="39"/>
      <c r="C3242" s="39"/>
      <c r="D3242" s="39"/>
      <c r="E3242" s="39" t="s">
        <v>2070</v>
      </c>
      <c r="F3242" s="40">
        <v>649.60963200000003</v>
      </c>
      <c r="G3242" s="39"/>
      <c r="H3242" s="137" t="s">
        <v>2071</v>
      </c>
      <c r="I3242" s="137"/>
      <c r="J3242" s="40">
        <v>3155.82</v>
      </c>
    </row>
    <row r="3243" spans="1:10" ht="30" customHeight="1" thickBot="1">
      <c r="A3243" s="34"/>
      <c r="B3243" s="34"/>
      <c r="C3243" s="34"/>
      <c r="D3243" s="34"/>
      <c r="E3243" s="34"/>
      <c r="F3243" s="34"/>
      <c r="G3243" s="34" t="s">
        <v>2072</v>
      </c>
      <c r="H3243" s="36">
        <v>3</v>
      </c>
      <c r="I3243" s="34" t="s">
        <v>2073</v>
      </c>
      <c r="J3243" s="35">
        <v>9467.4599999999991</v>
      </c>
    </row>
    <row r="3244" spans="1:10" ht="0.95" customHeight="1" thickTop="1">
      <c r="A3244" s="15"/>
      <c r="B3244" s="15"/>
      <c r="C3244" s="15"/>
      <c r="D3244" s="15"/>
      <c r="E3244" s="15"/>
      <c r="F3244" s="15"/>
      <c r="G3244" s="15"/>
      <c r="H3244" s="15"/>
      <c r="I3244" s="15"/>
      <c r="J3244" s="15"/>
    </row>
    <row r="3245" spans="1:10" ht="18" customHeight="1">
      <c r="A3245" s="2" t="s">
        <v>3406</v>
      </c>
      <c r="B3245" s="4" t="s">
        <v>63</v>
      </c>
      <c r="C3245" s="2" t="s">
        <v>64</v>
      </c>
      <c r="D3245" s="2" t="s">
        <v>8</v>
      </c>
      <c r="E3245" s="134" t="s">
        <v>65</v>
      </c>
      <c r="F3245" s="134"/>
      <c r="G3245" s="3" t="s">
        <v>66</v>
      </c>
      <c r="H3245" s="4" t="s">
        <v>67</v>
      </c>
      <c r="I3245" s="4" t="s">
        <v>2063</v>
      </c>
      <c r="J3245" s="4" t="s">
        <v>69</v>
      </c>
    </row>
    <row r="3246" spans="1:10" ht="24" customHeight="1">
      <c r="A3246" s="9" t="s">
        <v>2064</v>
      </c>
      <c r="B3246" s="14" t="s">
        <v>809</v>
      </c>
      <c r="C3246" s="9" t="s">
        <v>188</v>
      </c>
      <c r="D3246" s="9" t="s">
        <v>810</v>
      </c>
      <c r="E3246" s="135" t="s">
        <v>811</v>
      </c>
      <c r="F3246" s="135"/>
      <c r="G3246" s="10" t="s">
        <v>241</v>
      </c>
      <c r="H3246" s="13">
        <v>1</v>
      </c>
      <c r="I3246" s="11">
        <v>8.69</v>
      </c>
      <c r="J3246" s="11">
        <v>8.69</v>
      </c>
    </row>
    <row r="3247" spans="1:10" ht="24" customHeight="1">
      <c r="A3247" s="16" t="s">
        <v>2075</v>
      </c>
      <c r="B3247" s="18" t="s">
        <v>2308</v>
      </c>
      <c r="C3247" s="16" t="s">
        <v>188</v>
      </c>
      <c r="D3247" s="16" t="s">
        <v>2309</v>
      </c>
      <c r="E3247" s="138" t="s">
        <v>2306</v>
      </c>
      <c r="F3247" s="138"/>
      <c r="G3247" s="17" t="s">
        <v>2307</v>
      </c>
      <c r="H3247" s="20">
        <v>0.13</v>
      </c>
      <c r="I3247" s="19">
        <v>2.73</v>
      </c>
      <c r="J3247" s="19">
        <v>0.35</v>
      </c>
    </row>
    <row r="3248" spans="1:10" ht="24" customHeight="1">
      <c r="A3248" s="16" t="s">
        <v>2075</v>
      </c>
      <c r="B3248" s="18" t="s">
        <v>2823</v>
      </c>
      <c r="C3248" s="16" t="s">
        <v>188</v>
      </c>
      <c r="D3248" s="16" t="s">
        <v>2824</v>
      </c>
      <c r="E3248" s="138" t="s">
        <v>2306</v>
      </c>
      <c r="F3248" s="138"/>
      <c r="G3248" s="17" t="s">
        <v>2307</v>
      </c>
      <c r="H3248" s="20">
        <v>0.13</v>
      </c>
      <c r="I3248" s="19">
        <v>2.65</v>
      </c>
      <c r="J3248" s="19">
        <v>0.34</v>
      </c>
    </row>
    <row r="3249" spans="1:10" ht="24" customHeight="1">
      <c r="A3249" s="21" t="s">
        <v>2065</v>
      </c>
      <c r="B3249" s="23" t="s">
        <v>3407</v>
      </c>
      <c r="C3249" s="21" t="s">
        <v>188</v>
      </c>
      <c r="D3249" s="21" t="s">
        <v>810</v>
      </c>
      <c r="E3249" s="136" t="s">
        <v>450</v>
      </c>
      <c r="F3249" s="136"/>
      <c r="G3249" s="22" t="s">
        <v>241</v>
      </c>
      <c r="H3249" s="25">
        <v>1.02</v>
      </c>
      <c r="I3249" s="24">
        <v>5.04</v>
      </c>
      <c r="J3249" s="24">
        <v>5.14</v>
      </c>
    </row>
    <row r="3250" spans="1:10" ht="24" customHeight="1">
      <c r="A3250" s="21" t="s">
        <v>2065</v>
      </c>
      <c r="B3250" s="23" t="s">
        <v>2829</v>
      </c>
      <c r="C3250" s="21" t="s">
        <v>81</v>
      </c>
      <c r="D3250" s="21" t="s">
        <v>2830</v>
      </c>
      <c r="E3250" s="136" t="s">
        <v>2318</v>
      </c>
      <c r="F3250" s="136"/>
      <c r="G3250" s="22" t="s">
        <v>121</v>
      </c>
      <c r="H3250" s="25">
        <v>0.13</v>
      </c>
      <c r="I3250" s="24">
        <v>12.9</v>
      </c>
      <c r="J3250" s="24">
        <v>1.67</v>
      </c>
    </row>
    <row r="3251" spans="1:10" ht="24" customHeight="1">
      <c r="A3251" s="21" t="s">
        <v>2065</v>
      </c>
      <c r="B3251" s="23" t="s">
        <v>2321</v>
      </c>
      <c r="C3251" s="21" t="s">
        <v>81</v>
      </c>
      <c r="D3251" s="21" t="s">
        <v>2322</v>
      </c>
      <c r="E3251" s="136" t="s">
        <v>2318</v>
      </c>
      <c r="F3251" s="136"/>
      <c r="G3251" s="22" t="s">
        <v>121</v>
      </c>
      <c r="H3251" s="25">
        <v>0.13</v>
      </c>
      <c r="I3251" s="24">
        <v>9.16</v>
      </c>
      <c r="J3251" s="24">
        <v>1.19</v>
      </c>
    </row>
    <row r="3252" spans="1:10">
      <c r="A3252" s="39"/>
      <c r="B3252" s="39"/>
      <c r="C3252" s="39"/>
      <c r="D3252" s="39"/>
      <c r="E3252" s="39" t="s">
        <v>2067</v>
      </c>
      <c r="F3252" s="40">
        <v>2.86</v>
      </c>
      <c r="G3252" s="39" t="s">
        <v>2068</v>
      </c>
      <c r="H3252" s="40">
        <v>0</v>
      </c>
      <c r="I3252" s="39" t="s">
        <v>2069</v>
      </c>
      <c r="J3252" s="40">
        <v>2.86</v>
      </c>
    </row>
    <row r="3253" spans="1:10">
      <c r="A3253" s="39"/>
      <c r="B3253" s="39"/>
      <c r="C3253" s="39"/>
      <c r="D3253" s="39"/>
      <c r="E3253" s="39" t="s">
        <v>2070</v>
      </c>
      <c r="F3253" s="40">
        <v>2.2524480000000002</v>
      </c>
      <c r="G3253" s="39"/>
      <c r="H3253" s="137" t="s">
        <v>2071</v>
      </c>
      <c r="I3253" s="137"/>
      <c r="J3253" s="40">
        <v>10.94</v>
      </c>
    </row>
    <row r="3254" spans="1:10" ht="30" customHeight="1" thickBot="1">
      <c r="A3254" s="34"/>
      <c r="B3254" s="34"/>
      <c r="C3254" s="34"/>
      <c r="D3254" s="34"/>
      <c r="E3254" s="34"/>
      <c r="F3254" s="34"/>
      <c r="G3254" s="34" t="s">
        <v>2072</v>
      </c>
      <c r="H3254" s="36">
        <v>365</v>
      </c>
      <c r="I3254" s="34" t="s">
        <v>2073</v>
      </c>
      <c r="J3254" s="35">
        <v>3993.1</v>
      </c>
    </row>
    <row r="3255" spans="1:10" ht="0.95" customHeight="1" thickTop="1">
      <c r="A3255" s="15"/>
      <c r="B3255" s="15"/>
      <c r="C3255" s="15"/>
      <c r="D3255" s="15"/>
      <c r="E3255" s="15"/>
      <c r="F3255" s="15"/>
      <c r="G3255" s="15"/>
      <c r="H3255" s="15"/>
      <c r="I3255" s="15"/>
      <c r="J3255" s="15"/>
    </row>
    <row r="3256" spans="1:10" ht="18" customHeight="1">
      <c r="A3256" s="2"/>
      <c r="B3256" s="4" t="s">
        <v>63</v>
      </c>
      <c r="C3256" s="2" t="s">
        <v>64</v>
      </c>
      <c r="D3256" s="2" t="s">
        <v>8</v>
      </c>
      <c r="E3256" s="134" t="s">
        <v>65</v>
      </c>
      <c r="F3256" s="134"/>
      <c r="G3256" s="3" t="s">
        <v>66</v>
      </c>
      <c r="H3256" s="4" t="s">
        <v>67</v>
      </c>
      <c r="I3256" s="4" t="s">
        <v>2063</v>
      </c>
      <c r="J3256" s="4" t="s">
        <v>69</v>
      </c>
    </row>
    <row r="3257" spans="1:10" ht="24" customHeight="1">
      <c r="A3257" s="26" t="s">
        <v>2065</v>
      </c>
      <c r="B3257" s="28" t="s">
        <v>683</v>
      </c>
      <c r="C3257" s="26" t="s">
        <v>188</v>
      </c>
      <c r="D3257" s="26" t="s">
        <v>684</v>
      </c>
      <c r="E3257" s="139" t="s">
        <v>450</v>
      </c>
      <c r="F3257" s="139"/>
      <c r="G3257" s="27" t="s">
        <v>191</v>
      </c>
      <c r="H3257" s="31">
        <v>1</v>
      </c>
      <c r="I3257" s="29">
        <v>445.09</v>
      </c>
      <c r="J3257" s="29">
        <v>445.09</v>
      </c>
    </row>
    <row r="3258" spans="1:10">
      <c r="A3258" s="39"/>
      <c r="B3258" s="39"/>
      <c r="C3258" s="39"/>
      <c r="D3258" s="39"/>
      <c r="E3258" s="39" t="s">
        <v>2067</v>
      </c>
      <c r="F3258" s="40">
        <v>0</v>
      </c>
      <c r="G3258" s="39" t="s">
        <v>2068</v>
      </c>
      <c r="H3258" s="40">
        <v>0</v>
      </c>
      <c r="I3258" s="39" t="s">
        <v>2069</v>
      </c>
      <c r="J3258" s="40">
        <v>0</v>
      </c>
    </row>
    <row r="3259" spans="1:10">
      <c r="A3259" s="39"/>
      <c r="B3259" s="39"/>
      <c r="C3259" s="39"/>
      <c r="D3259" s="39"/>
      <c r="E3259" s="39" t="s">
        <v>2070</v>
      </c>
      <c r="F3259" s="40">
        <v>115.37</v>
      </c>
      <c r="G3259" s="39"/>
      <c r="H3259" s="137" t="s">
        <v>2071</v>
      </c>
      <c r="I3259" s="137"/>
      <c r="J3259" s="40">
        <v>560.46</v>
      </c>
    </row>
    <row r="3260" spans="1:10" ht="30" customHeight="1" thickBot="1">
      <c r="A3260" s="34"/>
      <c r="B3260" s="34"/>
      <c r="C3260" s="34"/>
      <c r="D3260" s="34"/>
      <c r="E3260" s="34"/>
      <c r="F3260" s="34"/>
      <c r="G3260" s="34" t="s">
        <v>2072</v>
      </c>
      <c r="H3260" s="36">
        <v>11</v>
      </c>
      <c r="I3260" s="34" t="s">
        <v>2073</v>
      </c>
      <c r="J3260" s="35">
        <v>6165.06</v>
      </c>
    </row>
    <row r="3261" spans="1:10" ht="0.95" customHeight="1" thickTop="1">
      <c r="A3261" s="15"/>
      <c r="B3261" s="15"/>
      <c r="C3261" s="15"/>
      <c r="D3261" s="15"/>
      <c r="E3261" s="15"/>
      <c r="F3261" s="15"/>
      <c r="G3261" s="15"/>
      <c r="H3261" s="15"/>
      <c r="I3261" s="15"/>
      <c r="J3261" s="15"/>
    </row>
    <row r="3262" spans="1:10" ht="18" customHeight="1">
      <c r="A3262" s="2" t="s">
        <v>3408</v>
      </c>
      <c r="B3262" s="4" t="s">
        <v>63</v>
      </c>
      <c r="C3262" s="2" t="s">
        <v>64</v>
      </c>
      <c r="D3262" s="2" t="s">
        <v>8</v>
      </c>
      <c r="E3262" s="134" t="s">
        <v>65</v>
      </c>
      <c r="F3262" s="134"/>
      <c r="G3262" s="3" t="s">
        <v>66</v>
      </c>
      <c r="H3262" s="4" t="s">
        <v>67</v>
      </c>
      <c r="I3262" s="4" t="s">
        <v>2063</v>
      </c>
      <c r="J3262" s="4" t="s">
        <v>69</v>
      </c>
    </row>
    <row r="3263" spans="1:10" ht="24" customHeight="1">
      <c r="A3263" s="9" t="s">
        <v>2064</v>
      </c>
      <c r="B3263" s="14" t="s">
        <v>925</v>
      </c>
      <c r="C3263" s="9" t="s">
        <v>73</v>
      </c>
      <c r="D3263" s="9" t="s">
        <v>926</v>
      </c>
      <c r="E3263" s="135" t="s">
        <v>75</v>
      </c>
      <c r="F3263" s="135"/>
      <c r="G3263" s="10" t="s">
        <v>76</v>
      </c>
      <c r="H3263" s="13">
        <v>1</v>
      </c>
      <c r="I3263" s="11">
        <v>2285.91</v>
      </c>
      <c r="J3263" s="11">
        <v>2285.91</v>
      </c>
    </row>
    <row r="3264" spans="1:10" ht="24" customHeight="1">
      <c r="A3264" s="16" t="s">
        <v>2075</v>
      </c>
      <c r="B3264" s="18" t="s">
        <v>3043</v>
      </c>
      <c r="C3264" s="16" t="s">
        <v>81</v>
      </c>
      <c r="D3264" s="16" t="s">
        <v>3044</v>
      </c>
      <c r="E3264" s="138" t="s">
        <v>75</v>
      </c>
      <c r="F3264" s="138"/>
      <c r="G3264" s="17" t="s">
        <v>121</v>
      </c>
      <c r="H3264" s="20">
        <v>1</v>
      </c>
      <c r="I3264" s="19">
        <v>16.97</v>
      </c>
      <c r="J3264" s="19">
        <v>16.97</v>
      </c>
    </row>
    <row r="3265" spans="1:10" ht="24" customHeight="1">
      <c r="A3265" s="16" t="s">
        <v>2075</v>
      </c>
      <c r="B3265" s="18" t="s">
        <v>3041</v>
      </c>
      <c r="C3265" s="16" t="s">
        <v>81</v>
      </c>
      <c r="D3265" s="16" t="s">
        <v>3042</v>
      </c>
      <c r="E3265" s="138" t="s">
        <v>75</v>
      </c>
      <c r="F3265" s="138"/>
      <c r="G3265" s="17" t="s">
        <v>121</v>
      </c>
      <c r="H3265" s="20">
        <v>1</v>
      </c>
      <c r="I3265" s="19">
        <v>13.04</v>
      </c>
      <c r="J3265" s="19">
        <v>13.04</v>
      </c>
    </row>
    <row r="3266" spans="1:10" ht="24" customHeight="1">
      <c r="A3266" s="21" t="s">
        <v>2065</v>
      </c>
      <c r="B3266" s="23" t="s">
        <v>3409</v>
      </c>
      <c r="C3266" s="21" t="s">
        <v>73</v>
      </c>
      <c r="D3266" s="21" t="s">
        <v>3410</v>
      </c>
      <c r="E3266" s="136" t="s">
        <v>1611</v>
      </c>
      <c r="F3266" s="136"/>
      <c r="G3266" s="22" t="s">
        <v>76</v>
      </c>
      <c r="H3266" s="25">
        <v>1</v>
      </c>
      <c r="I3266" s="24">
        <v>2255.9</v>
      </c>
      <c r="J3266" s="24">
        <v>2255.9</v>
      </c>
    </row>
    <row r="3267" spans="1:10">
      <c r="A3267" s="39"/>
      <c r="B3267" s="39"/>
      <c r="C3267" s="39"/>
      <c r="D3267" s="39"/>
      <c r="E3267" s="39" t="s">
        <v>2067</v>
      </c>
      <c r="F3267" s="40">
        <v>22.55</v>
      </c>
      <c r="G3267" s="39" t="s">
        <v>2068</v>
      </c>
      <c r="H3267" s="40">
        <v>0</v>
      </c>
      <c r="I3267" s="39" t="s">
        <v>2069</v>
      </c>
      <c r="J3267" s="40">
        <v>22.55</v>
      </c>
    </row>
    <row r="3268" spans="1:10">
      <c r="A3268" s="39"/>
      <c r="B3268" s="39"/>
      <c r="C3268" s="39"/>
      <c r="D3268" s="39"/>
      <c r="E3268" s="39" t="s">
        <v>2070</v>
      </c>
      <c r="F3268" s="40">
        <v>592.50787200000002</v>
      </c>
      <c r="G3268" s="39"/>
      <c r="H3268" s="137" t="s">
        <v>2071</v>
      </c>
      <c r="I3268" s="137"/>
      <c r="J3268" s="40">
        <v>2878.42</v>
      </c>
    </row>
    <row r="3269" spans="1:10" ht="30" customHeight="1" thickBot="1">
      <c r="A3269" s="34"/>
      <c r="B3269" s="34"/>
      <c r="C3269" s="34"/>
      <c r="D3269" s="34"/>
      <c r="E3269" s="34"/>
      <c r="F3269" s="34"/>
      <c r="G3269" s="34" t="s">
        <v>2072</v>
      </c>
      <c r="H3269" s="36">
        <v>1</v>
      </c>
      <c r="I3269" s="34" t="s">
        <v>2073</v>
      </c>
      <c r="J3269" s="35">
        <v>2878.42</v>
      </c>
    </row>
    <row r="3270" spans="1:10" ht="0.95" customHeight="1" thickTop="1">
      <c r="A3270" s="15"/>
      <c r="B3270" s="15"/>
      <c r="C3270" s="15"/>
      <c r="D3270" s="15"/>
      <c r="E3270" s="15"/>
      <c r="F3270" s="15"/>
      <c r="G3270" s="15"/>
      <c r="H3270" s="15"/>
      <c r="I3270" s="15"/>
      <c r="J3270" s="15"/>
    </row>
    <row r="3271" spans="1:10" ht="18" customHeight="1">
      <c r="A3271" s="2"/>
      <c r="B3271" s="4" t="s">
        <v>63</v>
      </c>
      <c r="C3271" s="2" t="s">
        <v>64</v>
      </c>
      <c r="D3271" s="2" t="s">
        <v>8</v>
      </c>
      <c r="E3271" s="134" t="s">
        <v>65</v>
      </c>
      <c r="F3271" s="134"/>
      <c r="G3271" s="3" t="s">
        <v>66</v>
      </c>
      <c r="H3271" s="4" t="s">
        <v>67</v>
      </c>
      <c r="I3271" s="4" t="s">
        <v>2063</v>
      </c>
      <c r="J3271" s="4" t="s">
        <v>69</v>
      </c>
    </row>
    <row r="3272" spans="1:10" ht="24" customHeight="1">
      <c r="A3272" s="26" t="s">
        <v>2065</v>
      </c>
      <c r="B3272" s="28" t="s">
        <v>1412</v>
      </c>
      <c r="C3272" s="26" t="s">
        <v>188</v>
      </c>
      <c r="D3272" s="26" t="s">
        <v>1413</v>
      </c>
      <c r="E3272" s="139" t="s">
        <v>450</v>
      </c>
      <c r="F3272" s="139"/>
      <c r="G3272" s="27" t="s">
        <v>191</v>
      </c>
      <c r="H3272" s="31">
        <v>1</v>
      </c>
      <c r="I3272" s="29">
        <v>466.93</v>
      </c>
      <c r="J3272" s="29">
        <v>466.93</v>
      </c>
    </row>
    <row r="3273" spans="1:10">
      <c r="A3273" s="39"/>
      <c r="B3273" s="39"/>
      <c r="C3273" s="39"/>
      <c r="D3273" s="39"/>
      <c r="E3273" s="39" t="s">
        <v>2067</v>
      </c>
      <c r="F3273" s="40">
        <v>0</v>
      </c>
      <c r="G3273" s="39" t="s">
        <v>2068</v>
      </c>
      <c r="H3273" s="40">
        <v>0</v>
      </c>
      <c r="I3273" s="39" t="s">
        <v>2069</v>
      </c>
      <c r="J3273" s="40">
        <v>0</v>
      </c>
    </row>
    <row r="3274" spans="1:10">
      <c r="A3274" s="39"/>
      <c r="B3274" s="39"/>
      <c r="C3274" s="39"/>
      <c r="D3274" s="39"/>
      <c r="E3274" s="39" t="s">
        <v>2070</v>
      </c>
      <c r="F3274" s="40">
        <v>121.03</v>
      </c>
      <c r="G3274" s="39"/>
      <c r="H3274" s="137" t="s">
        <v>2071</v>
      </c>
      <c r="I3274" s="137"/>
      <c r="J3274" s="40">
        <v>587.96</v>
      </c>
    </row>
    <row r="3275" spans="1:10" ht="30" customHeight="1" thickBot="1">
      <c r="A3275" s="34"/>
      <c r="B3275" s="34"/>
      <c r="C3275" s="34"/>
      <c r="D3275" s="34"/>
      <c r="E3275" s="34"/>
      <c r="F3275" s="34"/>
      <c r="G3275" s="34" t="s">
        <v>2072</v>
      </c>
      <c r="H3275" s="36">
        <v>1</v>
      </c>
      <c r="I3275" s="34" t="s">
        <v>2073</v>
      </c>
      <c r="J3275" s="35">
        <v>587.96</v>
      </c>
    </row>
    <row r="3276" spans="1:10" ht="0.95" customHeight="1" thickTop="1">
      <c r="A3276" s="15"/>
      <c r="B3276" s="15"/>
      <c r="C3276" s="15"/>
      <c r="D3276" s="15"/>
      <c r="E3276" s="15"/>
      <c r="F3276" s="15"/>
      <c r="G3276" s="15"/>
      <c r="H3276" s="15"/>
      <c r="I3276" s="15"/>
      <c r="J3276" s="15"/>
    </row>
    <row r="3277" spans="1:10" ht="18" customHeight="1">
      <c r="A3277" s="2" t="s">
        <v>3411</v>
      </c>
      <c r="B3277" s="4" t="s">
        <v>63</v>
      </c>
      <c r="C3277" s="2" t="s">
        <v>64</v>
      </c>
      <c r="D3277" s="2" t="s">
        <v>8</v>
      </c>
      <c r="E3277" s="134" t="s">
        <v>65</v>
      </c>
      <c r="F3277" s="134"/>
      <c r="G3277" s="3" t="s">
        <v>66</v>
      </c>
      <c r="H3277" s="4" t="s">
        <v>67</v>
      </c>
      <c r="I3277" s="4" t="s">
        <v>2063</v>
      </c>
      <c r="J3277" s="4" t="s">
        <v>69</v>
      </c>
    </row>
    <row r="3278" spans="1:10" ht="24" customHeight="1">
      <c r="A3278" s="9" t="s">
        <v>2064</v>
      </c>
      <c r="B3278" s="14" t="s">
        <v>934</v>
      </c>
      <c r="C3278" s="9" t="s">
        <v>188</v>
      </c>
      <c r="D3278" s="9" t="s">
        <v>935</v>
      </c>
      <c r="E3278" s="135" t="s">
        <v>190</v>
      </c>
      <c r="F3278" s="135"/>
      <c r="G3278" s="10" t="s">
        <v>191</v>
      </c>
      <c r="H3278" s="13">
        <v>1</v>
      </c>
      <c r="I3278" s="11">
        <v>738.4</v>
      </c>
      <c r="J3278" s="11">
        <v>738.4</v>
      </c>
    </row>
    <row r="3279" spans="1:10" ht="24" customHeight="1">
      <c r="A3279" s="16" t="s">
        <v>2075</v>
      </c>
      <c r="B3279" s="18" t="s">
        <v>3341</v>
      </c>
      <c r="C3279" s="16" t="s">
        <v>188</v>
      </c>
      <c r="D3279" s="16" t="s">
        <v>3342</v>
      </c>
      <c r="E3279" s="138" t="s">
        <v>2306</v>
      </c>
      <c r="F3279" s="138"/>
      <c r="G3279" s="17" t="s">
        <v>2307</v>
      </c>
      <c r="H3279" s="20">
        <v>2</v>
      </c>
      <c r="I3279" s="19">
        <v>2.65</v>
      </c>
      <c r="J3279" s="19">
        <v>5.3</v>
      </c>
    </row>
    <row r="3280" spans="1:10" ht="24" customHeight="1">
      <c r="A3280" s="21" t="s">
        <v>2065</v>
      </c>
      <c r="B3280" s="23" t="s">
        <v>3343</v>
      </c>
      <c r="C3280" s="21" t="s">
        <v>188</v>
      </c>
      <c r="D3280" s="21" t="s">
        <v>3344</v>
      </c>
      <c r="E3280" s="136" t="s">
        <v>2318</v>
      </c>
      <c r="F3280" s="136"/>
      <c r="G3280" s="22" t="s">
        <v>2307</v>
      </c>
      <c r="H3280" s="25">
        <v>2</v>
      </c>
      <c r="I3280" s="24">
        <v>12.09</v>
      </c>
      <c r="J3280" s="24">
        <v>24.18</v>
      </c>
    </row>
    <row r="3281" spans="1:10" ht="24" customHeight="1">
      <c r="A3281" s="21" t="s">
        <v>2065</v>
      </c>
      <c r="B3281" s="23" t="s">
        <v>3403</v>
      </c>
      <c r="C3281" s="21" t="s">
        <v>188</v>
      </c>
      <c r="D3281" s="21" t="s">
        <v>3404</v>
      </c>
      <c r="E3281" s="136" t="s">
        <v>2318</v>
      </c>
      <c r="F3281" s="136"/>
      <c r="G3281" s="22" t="s">
        <v>2307</v>
      </c>
      <c r="H3281" s="25">
        <v>2</v>
      </c>
      <c r="I3281" s="24">
        <v>18.8</v>
      </c>
      <c r="J3281" s="24">
        <v>37.6</v>
      </c>
    </row>
    <row r="3282" spans="1:10" ht="24" customHeight="1">
      <c r="A3282" s="21" t="s">
        <v>2065</v>
      </c>
      <c r="B3282" s="23" t="s">
        <v>3412</v>
      </c>
      <c r="C3282" s="21" t="s">
        <v>188</v>
      </c>
      <c r="D3282" s="21" t="s">
        <v>935</v>
      </c>
      <c r="E3282" s="136" t="s">
        <v>450</v>
      </c>
      <c r="F3282" s="136"/>
      <c r="G3282" s="22" t="s">
        <v>191</v>
      </c>
      <c r="H3282" s="25">
        <v>1</v>
      </c>
      <c r="I3282" s="24">
        <v>671.32</v>
      </c>
      <c r="J3282" s="24">
        <v>671.32</v>
      </c>
    </row>
    <row r="3283" spans="1:10">
      <c r="A3283" s="39"/>
      <c r="B3283" s="39"/>
      <c r="C3283" s="39"/>
      <c r="D3283" s="39"/>
      <c r="E3283" s="39" t="s">
        <v>2067</v>
      </c>
      <c r="F3283" s="40">
        <v>61.78</v>
      </c>
      <c r="G3283" s="39" t="s">
        <v>2068</v>
      </c>
      <c r="H3283" s="40">
        <v>0</v>
      </c>
      <c r="I3283" s="39" t="s">
        <v>2069</v>
      </c>
      <c r="J3283" s="40">
        <v>61.78</v>
      </c>
    </row>
    <row r="3284" spans="1:10">
      <c r="A3284" s="39"/>
      <c r="B3284" s="39"/>
      <c r="C3284" s="39"/>
      <c r="D3284" s="39"/>
      <c r="E3284" s="39" t="s">
        <v>2070</v>
      </c>
      <c r="F3284" s="40">
        <v>191.39328</v>
      </c>
      <c r="G3284" s="39"/>
      <c r="H3284" s="137" t="s">
        <v>2071</v>
      </c>
      <c r="I3284" s="137"/>
      <c r="J3284" s="40">
        <v>929.79</v>
      </c>
    </row>
    <row r="3285" spans="1:10" ht="30" customHeight="1" thickBot="1">
      <c r="A3285" s="34"/>
      <c r="B3285" s="34"/>
      <c r="C3285" s="34"/>
      <c r="D3285" s="34"/>
      <c r="E3285" s="34"/>
      <c r="F3285" s="34"/>
      <c r="G3285" s="34" t="s">
        <v>2072</v>
      </c>
      <c r="H3285" s="36">
        <v>3</v>
      </c>
      <c r="I3285" s="34" t="s">
        <v>2073</v>
      </c>
      <c r="J3285" s="35">
        <v>2789.37</v>
      </c>
    </row>
    <row r="3286" spans="1:10" ht="0.95" customHeight="1" thickTop="1">
      <c r="A3286" s="15"/>
      <c r="B3286" s="15"/>
      <c r="C3286" s="15"/>
      <c r="D3286" s="15"/>
      <c r="E3286" s="15"/>
      <c r="F3286" s="15"/>
      <c r="G3286" s="15"/>
      <c r="H3286" s="15"/>
      <c r="I3286" s="15"/>
      <c r="J3286" s="15"/>
    </row>
    <row r="3287" spans="1:10" ht="18" customHeight="1">
      <c r="A3287" s="2"/>
      <c r="B3287" s="4" t="s">
        <v>63</v>
      </c>
      <c r="C3287" s="2" t="s">
        <v>64</v>
      </c>
      <c r="D3287" s="2" t="s">
        <v>8</v>
      </c>
      <c r="E3287" s="134" t="s">
        <v>65</v>
      </c>
      <c r="F3287" s="134"/>
      <c r="G3287" s="3" t="s">
        <v>66</v>
      </c>
      <c r="H3287" s="4" t="s">
        <v>67</v>
      </c>
      <c r="I3287" s="4" t="s">
        <v>2063</v>
      </c>
      <c r="J3287" s="4" t="s">
        <v>69</v>
      </c>
    </row>
    <row r="3288" spans="1:10" ht="24" customHeight="1">
      <c r="A3288" s="26" t="s">
        <v>2065</v>
      </c>
      <c r="B3288" s="28" t="s">
        <v>939</v>
      </c>
      <c r="C3288" s="26" t="s">
        <v>81</v>
      </c>
      <c r="D3288" s="26" t="s">
        <v>940</v>
      </c>
      <c r="E3288" s="139" t="s">
        <v>450</v>
      </c>
      <c r="F3288" s="139"/>
      <c r="G3288" s="27" t="s">
        <v>76</v>
      </c>
      <c r="H3288" s="31">
        <v>1</v>
      </c>
      <c r="I3288" s="29">
        <v>21.82</v>
      </c>
      <c r="J3288" s="29">
        <v>21.82</v>
      </c>
    </row>
    <row r="3289" spans="1:10">
      <c r="A3289" s="39"/>
      <c r="B3289" s="39"/>
      <c r="C3289" s="39"/>
      <c r="D3289" s="39"/>
      <c r="E3289" s="39" t="s">
        <v>2067</v>
      </c>
      <c r="F3289" s="40">
        <v>0</v>
      </c>
      <c r="G3289" s="39" t="s">
        <v>2068</v>
      </c>
      <c r="H3289" s="40">
        <v>0</v>
      </c>
      <c r="I3289" s="39" t="s">
        <v>2069</v>
      </c>
      <c r="J3289" s="40">
        <v>0</v>
      </c>
    </row>
    <row r="3290" spans="1:10">
      <c r="A3290" s="39"/>
      <c r="B3290" s="39"/>
      <c r="C3290" s="39"/>
      <c r="D3290" s="39"/>
      <c r="E3290" s="39" t="s">
        <v>2070</v>
      </c>
      <c r="F3290" s="40">
        <v>5.66</v>
      </c>
      <c r="G3290" s="39"/>
      <c r="H3290" s="137" t="s">
        <v>2071</v>
      </c>
      <c r="I3290" s="137"/>
      <c r="J3290" s="40">
        <v>27.48</v>
      </c>
    </row>
    <row r="3291" spans="1:10" ht="30" customHeight="1" thickBot="1">
      <c r="A3291" s="34"/>
      <c r="B3291" s="34"/>
      <c r="C3291" s="34"/>
      <c r="D3291" s="34"/>
      <c r="E3291" s="34"/>
      <c r="F3291" s="34"/>
      <c r="G3291" s="34" t="s">
        <v>2072</v>
      </c>
      <c r="H3291" s="36">
        <v>96</v>
      </c>
      <c r="I3291" s="34" t="s">
        <v>2073</v>
      </c>
      <c r="J3291" s="35">
        <v>2638.08</v>
      </c>
    </row>
    <row r="3292" spans="1:10" ht="0.95" customHeight="1" thickTop="1">
      <c r="A3292" s="15"/>
      <c r="B3292" s="15"/>
      <c r="C3292" s="15"/>
      <c r="D3292" s="15"/>
      <c r="E3292" s="15"/>
      <c r="F3292" s="15"/>
      <c r="G3292" s="15"/>
      <c r="H3292" s="15"/>
      <c r="I3292" s="15"/>
      <c r="J3292" s="15"/>
    </row>
    <row r="3293" spans="1:10" ht="18" customHeight="1">
      <c r="A3293" s="2"/>
      <c r="B3293" s="4" t="s">
        <v>63</v>
      </c>
      <c r="C3293" s="2" t="s">
        <v>64</v>
      </c>
      <c r="D3293" s="2" t="s">
        <v>8</v>
      </c>
      <c r="E3293" s="134" t="s">
        <v>65</v>
      </c>
      <c r="F3293" s="134"/>
      <c r="G3293" s="3" t="s">
        <v>66</v>
      </c>
      <c r="H3293" s="4" t="s">
        <v>67</v>
      </c>
      <c r="I3293" s="4" t="s">
        <v>2063</v>
      </c>
      <c r="J3293" s="4" t="s">
        <v>69</v>
      </c>
    </row>
    <row r="3294" spans="1:10" ht="24" customHeight="1">
      <c r="A3294" s="26" t="s">
        <v>2065</v>
      </c>
      <c r="B3294" s="28" t="s">
        <v>909</v>
      </c>
      <c r="C3294" s="26" t="s">
        <v>81</v>
      </c>
      <c r="D3294" s="26" t="s">
        <v>910</v>
      </c>
      <c r="E3294" s="139" t="s">
        <v>450</v>
      </c>
      <c r="F3294" s="139"/>
      <c r="G3294" s="27" t="s">
        <v>76</v>
      </c>
      <c r="H3294" s="31">
        <v>1</v>
      </c>
      <c r="I3294" s="29">
        <v>25.03</v>
      </c>
      <c r="J3294" s="29">
        <v>25.03</v>
      </c>
    </row>
    <row r="3295" spans="1:10">
      <c r="A3295" s="39"/>
      <c r="B3295" s="39"/>
      <c r="C3295" s="39"/>
      <c r="D3295" s="39"/>
      <c r="E3295" s="39" t="s">
        <v>2067</v>
      </c>
      <c r="F3295" s="40">
        <v>0</v>
      </c>
      <c r="G3295" s="39" t="s">
        <v>2068</v>
      </c>
      <c r="H3295" s="40">
        <v>0</v>
      </c>
      <c r="I3295" s="39" t="s">
        <v>2069</v>
      </c>
      <c r="J3295" s="40">
        <v>0</v>
      </c>
    </row>
    <row r="3296" spans="1:10">
      <c r="A3296" s="39"/>
      <c r="B3296" s="39"/>
      <c r="C3296" s="39"/>
      <c r="D3296" s="39"/>
      <c r="E3296" s="39" t="s">
        <v>2070</v>
      </c>
      <c r="F3296" s="40">
        <v>6.49</v>
      </c>
      <c r="G3296" s="39"/>
      <c r="H3296" s="137" t="s">
        <v>2071</v>
      </c>
      <c r="I3296" s="137"/>
      <c r="J3296" s="40">
        <v>31.52</v>
      </c>
    </row>
    <row r="3297" spans="1:10" ht="30" customHeight="1" thickBot="1">
      <c r="A3297" s="34"/>
      <c r="B3297" s="34"/>
      <c r="C3297" s="34"/>
      <c r="D3297" s="34"/>
      <c r="E3297" s="34"/>
      <c r="F3297" s="34"/>
      <c r="G3297" s="34" t="s">
        <v>2072</v>
      </c>
      <c r="H3297" s="36">
        <v>96</v>
      </c>
      <c r="I3297" s="34" t="s">
        <v>2073</v>
      </c>
      <c r="J3297" s="35">
        <v>3025.92</v>
      </c>
    </row>
    <row r="3298" spans="1:10" ht="0.95" customHeight="1" thickTop="1">
      <c r="A3298" s="15"/>
      <c r="B3298" s="15"/>
      <c r="C3298" s="15"/>
      <c r="D3298" s="15"/>
      <c r="E3298" s="15"/>
      <c r="F3298" s="15"/>
      <c r="G3298" s="15"/>
      <c r="H3298" s="15"/>
      <c r="I3298" s="15"/>
      <c r="J3298" s="15"/>
    </row>
    <row r="3299" spans="1:10" ht="18" customHeight="1">
      <c r="A3299" s="2" t="s">
        <v>3413</v>
      </c>
      <c r="B3299" s="4" t="s">
        <v>63</v>
      </c>
      <c r="C3299" s="2" t="s">
        <v>64</v>
      </c>
      <c r="D3299" s="2" t="s">
        <v>8</v>
      </c>
      <c r="E3299" s="134" t="s">
        <v>65</v>
      </c>
      <c r="F3299" s="134"/>
      <c r="G3299" s="3" t="s">
        <v>66</v>
      </c>
      <c r="H3299" s="4" t="s">
        <v>67</v>
      </c>
      <c r="I3299" s="4" t="s">
        <v>2063</v>
      </c>
      <c r="J3299" s="4" t="s">
        <v>69</v>
      </c>
    </row>
    <row r="3300" spans="1:10" ht="24" customHeight="1">
      <c r="A3300" s="9" t="s">
        <v>2064</v>
      </c>
      <c r="B3300" s="14" t="s">
        <v>1402</v>
      </c>
      <c r="C3300" s="9" t="s">
        <v>188</v>
      </c>
      <c r="D3300" s="9" t="s">
        <v>1403</v>
      </c>
      <c r="E3300" s="135" t="s">
        <v>1018</v>
      </c>
      <c r="F3300" s="135"/>
      <c r="G3300" s="10" t="s">
        <v>191</v>
      </c>
      <c r="H3300" s="13">
        <v>1</v>
      </c>
      <c r="I3300" s="11">
        <v>47.96</v>
      </c>
      <c r="J3300" s="11">
        <v>47.96</v>
      </c>
    </row>
    <row r="3301" spans="1:10" ht="24" customHeight="1">
      <c r="A3301" s="16" t="s">
        <v>2075</v>
      </c>
      <c r="B3301" s="18" t="s">
        <v>2308</v>
      </c>
      <c r="C3301" s="16" t="s">
        <v>188</v>
      </c>
      <c r="D3301" s="16" t="s">
        <v>2309</v>
      </c>
      <c r="E3301" s="138" t="s">
        <v>2306</v>
      </c>
      <c r="F3301" s="138"/>
      <c r="G3301" s="17" t="s">
        <v>2307</v>
      </c>
      <c r="H3301" s="20">
        <v>0.7</v>
      </c>
      <c r="I3301" s="19">
        <v>2.73</v>
      </c>
      <c r="J3301" s="19">
        <v>1.9100000000000001</v>
      </c>
    </row>
    <row r="3302" spans="1:10" ht="24" customHeight="1">
      <c r="A3302" s="16" t="s">
        <v>2075</v>
      </c>
      <c r="B3302" s="18" t="s">
        <v>2823</v>
      </c>
      <c r="C3302" s="16" t="s">
        <v>188</v>
      </c>
      <c r="D3302" s="16" t="s">
        <v>2824</v>
      </c>
      <c r="E3302" s="138" t="s">
        <v>2306</v>
      </c>
      <c r="F3302" s="138"/>
      <c r="G3302" s="17" t="s">
        <v>2307</v>
      </c>
      <c r="H3302" s="20">
        <v>0.7</v>
      </c>
      <c r="I3302" s="19">
        <v>2.65</v>
      </c>
      <c r="J3302" s="19">
        <v>1.85</v>
      </c>
    </row>
    <row r="3303" spans="1:10" ht="24" customHeight="1">
      <c r="A3303" s="21" t="s">
        <v>2065</v>
      </c>
      <c r="B3303" s="23" t="s">
        <v>3414</v>
      </c>
      <c r="C3303" s="21" t="s">
        <v>188</v>
      </c>
      <c r="D3303" s="21" t="s">
        <v>1403</v>
      </c>
      <c r="E3303" s="136" t="s">
        <v>450</v>
      </c>
      <c r="F3303" s="136"/>
      <c r="G3303" s="22" t="s">
        <v>191</v>
      </c>
      <c r="H3303" s="25">
        <v>1</v>
      </c>
      <c r="I3303" s="24">
        <v>26.68</v>
      </c>
      <c r="J3303" s="24">
        <v>26.68</v>
      </c>
    </row>
    <row r="3304" spans="1:10" ht="24" customHeight="1">
      <c r="A3304" s="21" t="s">
        <v>2065</v>
      </c>
      <c r="B3304" s="23" t="s">
        <v>3397</v>
      </c>
      <c r="C3304" s="21" t="s">
        <v>81</v>
      </c>
      <c r="D3304" s="21" t="s">
        <v>3398</v>
      </c>
      <c r="E3304" s="136" t="s">
        <v>450</v>
      </c>
      <c r="F3304" s="136"/>
      <c r="G3304" s="22" t="s">
        <v>76</v>
      </c>
      <c r="H3304" s="25">
        <v>1</v>
      </c>
      <c r="I3304" s="24">
        <v>2.08</v>
      </c>
      <c r="J3304" s="24">
        <v>2.08</v>
      </c>
    </row>
    <row r="3305" spans="1:10" ht="24" customHeight="1">
      <c r="A3305" s="21" t="s">
        <v>2065</v>
      </c>
      <c r="B3305" s="23" t="s">
        <v>2829</v>
      </c>
      <c r="C3305" s="21" t="s">
        <v>81</v>
      </c>
      <c r="D3305" s="21" t="s">
        <v>2830</v>
      </c>
      <c r="E3305" s="136" t="s">
        <v>2318</v>
      </c>
      <c r="F3305" s="136"/>
      <c r="G3305" s="22" t="s">
        <v>121</v>
      </c>
      <c r="H3305" s="25">
        <v>0.7</v>
      </c>
      <c r="I3305" s="24">
        <v>12.9</v>
      </c>
      <c r="J3305" s="24">
        <v>9.0299999999999994</v>
      </c>
    </row>
    <row r="3306" spans="1:10" ht="24" customHeight="1">
      <c r="A3306" s="21" t="s">
        <v>2065</v>
      </c>
      <c r="B3306" s="23" t="s">
        <v>2321</v>
      </c>
      <c r="C3306" s="21" t="s">
        <v>81</v>
      </c>
      <c r="D3306" s="21" t="s">
        <v>2322</v>
      </c>
      <c r="E3306" s="136" t="s">
        <v>2318</v>
      </c>
      <c r="F3306" s="136"/>
      <c r="G3306" s="22" t="s">
        <v>121</v>
      </c>
      <c r="H3306" s="25">
        <v>0.7</v>
      </c>
      <c r="I3306" s="24">
        <v>9.16</v>
      </c>
      <c r="J3306" s="24">
        <v>6.41</v>
      </c>
    </row>
    <row r="3307" spans="1:10">
      <c r="A3307" s="39"/>
      <c r="B3307" s="39"/>
      <c r="C3307" s="39"/>
      <c r="D3307" s="39"/>
      <c r="E3307" s="39" t="s">
        <v>2067</v>
      </c>
      <c r="F3307" s="40">
        <v>15.44</v>
      </c>
      <c r="G3307" s="39" t="s">
        <v>2068</v>
      </c>
      <c r="H3307" s="40">
        <v>0</v>
      </c>
      <c r="I3307" s="39" t="s">
        <v>2069</v>
      </c>
      <c r="J3307" s="40">
        <v>15.44</v>
      </c>
    </row>
    <row r="3308" spans="1:10">
      <c r="A3308" s="39"/>
      <c r="B3308" s="39"/>
      <c r="C3308" s="39"/>
      <c r="D3308" s="39"/>
      <c r="E3308" s="39" t="s">
        <v>2070</v>
      </c>
      <c r="F3308" s="40">
        <v>12.431232</v>
      </c>
      <c r="G3308" s="39"/>
      <c r="H3308" s="137" t="s">
        <v>2071</v>
      </c>
      <c r="I3308" s="137"/>
      <c r="J3308" s="40">
        <v>60.39</v>
      </c>
    </row>
    <row r="3309" spans="1:10" ht="30" customHeight="1" thickBot="1">
      <c r="A3309" s="34"/>
      <c r="B3309" s="34"/>
      <c r="C3309" s="34"/>
      <c r="D3309" s="34"/>
      <c r="E3309" s="34"/>
      <c r="F3309" s="34"/>
      <c r="G3309" s="34" t="s">
        <v>2072</v>
      </c>
      <c r="H3309" s="36">
        <v>10</v>
      </c>
      <c r="I3309" s="34" t="s">
        <v>2073</v>
      </c>
      <c r="J3309" s="35">
        <v>603.9</v>
      </c>
    </row>
    <row r="3310" spans="1:10" ht="0.95" customHeight="1" thickTop="1">
      <c r="A3310" s="15"/>
      <c r="B3310" s="15"/>
      <c r="C3310" s="15"/>
      <c r="D3310" s="15"/>
      <c r="E3310" s="15"/>
      <c r="F3310" s="15"/>
      <c r="G3310" s="15"/>
      <c r="H3310" s="15"/>
      <c r="I3310" s="15"/>
      <c r="J3310" s="15"/>
    </row>
    <row r="3311" spans="1:10" ht="18" customHeight="1">
      <c r="A3311" s="2" t="s">
        <v>3415</v>
      </c>
      <c r="B3311" s="4" t="s">
        <v>63</v>
      </c>
      <c r="C3311" s="2" t="s">
        <v>64</v>
      </c>
      <c r="D3311" s="2" t="s">
        <v>8</v>
      </c>
      <c r="E3311" s="134" t="s">
        <v>65</v>
      </c>
      <c r="F3311" s="134"/>
      <c r="G3311" s="3" t="s">
        <v>66</v>
      </c>
      <c r="H3311" s="4" t="s">
        <v>67</v>
      </c>
      <c r="I3311" s="4" t="s">
        <v>2063</v>
      </c>
      <c r="J3311" s="4" t="s">
        <v>69</v>
      </c>
    </row>
    <row r="3312" spans="1:10" ht="24" customHeight="1">
      <c r="A3312" s="9" t="s">
        <v>2064</v>
      </c>
      <c r="B3312" s="14" t="s">
        <v>1852</v>
      </c>
      <c r="C3312" s="9" t="s">
        <v>188</v>
      </c>
      <c r="D3312" s="9" t="s">
        <v>1853</v>
      </c>
      <c r="E3312" s="135" t="s">
        <v>1854</v>
      </c>
      <c r="F3312" s="135"/>
      <c r="G3312" s="10" t="s">
        <v>76</v>
      </c>
      <c r="H3312" s="13">
        <v>1</v>
      </c>
      <c r="I3312" s="11">
        <v>16.77</v>
      </c>
      <c r="J3312" s="11">
        <v>16.77</v>
      </c>
    </row>
    <row r="3313" spans="1:10" ht="24" customHeight="1">
      <c r="A3313" s="21" t="s">
        <v>2065</v>
      </c>
      <c r="B3313" s="23" t="s">
        <v>3416</v>
      </c>
      <c r="C3313" s="21" t="s">
        <v>188</v>
      </c>
      <c r="D3313" s="21" t="s">
        <v>3417</v>
      </c>
      <c r="E3313" s="136" t="s">
        <v>450</v>
      </c>
      <c r="F3313" s="136"/>
      <c r="G3313" s="22" t="s">
        <v>191</v>
      </c>
      <c r="H3313" s="25">
        <v>1</v>
      </c>
      <c r="I3313" s="24">
        <v>16.77</v>
      </c>
      <c r="J3313" s="24">
        <v>16.77</v>
      </c>
    </row>
    <row r="3314" spans="1:10">
      <c r="A3314" s="39"/>
      <c r="B3314" s="39"/>
      <c r="C3314" s="39"/>
      <c r="D3314" s="39"/>
      <c r="E3314" s="39" t="s">
        <v>2067</v>
      </c>
      <c r="F3314" s="40">
        <v>0</v>
      </c>
      <c r="G3314" s="39" t="s">
        <v>2068</v>
      </c>
      <c r="H3314" s="40">
        <v>0</v>
      </c>
      <c r="I3314" s="39" t="s">
        <v>2069</v>
      </c>
      <c r="J3314" s="40">
        <v>0</v>
      </c>
    </row>
    <row r="3315" spans="1:10">
      <c r="A3315" s="39"/>
      <c r="B3315" s="39"/>
      <c r="C3315" s="39"/>
      <c r="D3315" s="39"/>
      <c r="E3315" s="39" t="s">
        <v>2070</v>
      </c>
      <c r="F3315" s="40">
        <v>4.3467839999999995</v>
      </c>
      <c r="G3315" s="39"/>
      <c r="H3315" s="137" t="s">
        <v>2071</v>
      </c>
      <c r="I3315" s="137"/>
      <c r="J3315" s="40">
        <v>21.12</v>
      </c>
    </row>
    <row r="3316" spans="1:10" ht="30" customHeight="1" thickBot="1">
      <c r="A3316" s="34"/>
      <c r="B3316" s="34"/>
      <c r="C3316" s="34"/>
      <c r="D3316" s="34"/>
      <c r="E3316" s="34"/>
      <c r="F3316" s="34"/>
      <c r="G3316" s="34" t="s">
        <v>2072</v>
      </c>
      <c r="H3316" s="36">
        <v>4</v>
      </c>
      <c r="I3316" s="34" t="s">
        <v>2073</v>
      </c>
      <c r="J3316" s="35">
        <v>84.48</v>
      </c>
    </row>
    <row r="3317" spans="1:10" ht="0.95" customHeight="1" thickTop="1">
      <c r="A3317" s="15"/>
      <c r="B3317" s="15"/>
      <c r="C3317" s="15"/>
      <c r="D3317" s="15"/>
      <c r="E3317" s="15"/>
      <c r="F3317" s="15"/>
      <c r="G3317" s="15"/>
      <c r="H3317" s="15"/>
      <c r="I3317" s="15"/>
      <c r="J3317" s="15"/>
    </row>
    <row r="3318" spans="1:10" ht="18" customHeight="1">
      <c r="A3318" s="2" t="s">
        <v>3418</v>
      </c>
      <c r="B3318" s="4" t="s">
        <v>63</v>
      </c>
      <c r="C3318" s="2" t="s">
        <v>64</v>
      </c>
      <c r="D3318" s="2" t="s">
        <v>8</v>
      </c>
      <c r="E3318" s="134" t="s">
        <v>65</v>
      </c>
      <c r="F3318" s="134"/>
      <c r="G3318" s="3" t="s">
        <v>66</v>
      </c>
      <c r="H3318" s="4" t="s">
        <v>67</v>
      </c>
      <c r="I3318" s="4" t="s">
        <v>2063</v>
      </c>
      <c r="J3318" s="4" t="s">
        <v>69</v>
      </c>
    </row>
    <row r="3319" spans="1:10" ht="24" customHeight="1">
      <c r="A3319" s="9" t="s">
        <v>2064</v>
      </c>
      <c r="B3319" s="14" t="s">
        <v>1359</v>
      </c>
      <c r="C3319" s="9" t="s">
        <v>73</v>
      </c>
      <c r="D3319" s="9" t="s">
        <v>1360</v>
      </c>
      <c r="E3319" s="135" t="s">
        <v>75</v>
      </c>
      <c r="F3319" s="135"/>
      <c r="G3319" s="10" t="s">
        <v>76</v>
      </c>
      <c r="H3319" s="13">
        <v>1</v>
      </c>
      <c r="I3319" s="11">
        <v>583.59</v>
      </c>
      <c r="J3319" s="11">
        <v>583.59</v>
      </c>
    </row>
    <row r="3320" spans="1:10" ht="24" customHeight="1">
      <c r="A3320" s="16" t="s">
        <v>2075</v>
      </c>
      <c r="B3320" s="18" t="s">
        <v>3041</v>
      </c>
      <c r="C3320" s="16" t="s">
        <v>81</v>
      </c>
      <c r="D3320" s="16" t="s">
        <v>3042</v>
      </c>
      <c r="E3320" s="138" t="s">
        <v>75</v>
      </c>
      <c r="F3320" s="138"/>
      <c r="G3320" s="17" t="s">
        <v>121</v>
      </c>
      <c r="H3320" s="20">
        <v>0.1</v>
      </c>
      <c r="I3320" s="19">
        <v>13.04</v>
      </c>
      <c r="J3320" s="19">
        <v>1.3</v>
      </c>
    </row>
    <row r="3321" spans="1:10" ht="24" customHeight="1">
      <c r="A3321" s="21" t="s">
        <v>2065</v>
      </c>
      <c r="B3321" s="23" t="s">
        <v>3419</v>
      </c>
      <c r="C3321" s="21" t="s">
        <v>73</v>
      </c>
      <c r="D3321" s="21" t="s">
        <v>1360</v>
      </c>
      <c r="E3321" s="136" t="s">
        <v>1611</v>
      </c>
      <c r="F3321" s="136"/>
      <c r="G3321" s="22" t="s">
        <v>76</v>
      </c>
      <c r="H3321" s="25">
        <v>1</v>
      </c>
      <c r="I3321" s="24">
        <v>582.29</v>
      </c>
      <c r="J3321" s="24">
        <v>582.29</v>
      </c>
    </row>
    <row r="3322" spans="1:10">
      <c r="A3322" s="39"/>
      <c r="B3322" s="39"/>
      <c r="C3322" s="39"/>
      <c r="D3322" s="39"/>
      <c r="E3322" s="39" t="s">
        <v>2067</v>
      </c>
      <c r="F3322" s="40">
        <v>0.93</v>
      </c>
      <c r="G3322" s="39" t="s">
        <v>2068</v>
      </c>
      <c r="H3322" s="40">
        <v>0</v>
      </c>
      <c r="I3322" s="39" t="s">
        <v>2069</v>
      </c>
      <c r="J3322" s="40">
        <v>0.93</v>
      </c>
    </row>
    <row r="3323" spans="1:10">
      <c r="A3323" s="39"/>
      <c r="B3323" s="39"/>
      <c r="C3323" s="39"/>
      <c r="D3323" s="39"/>
      <c r="E3323" s="39" t="s">
        <v>2070</v>
      </c>
      <c r="F3323" s="40">
        <v>151.26652799999999</v>
      </c>
      <c r="G3323" s="39"/>
      <c r="H3323" s="137" t="s">
        <v>2071</v>
      </c>
      <c r="I3323" s="137"/>
      <c r="J3323" s="40">
        <v>734.86</v>
      </c>
    </row>
    <row r="3324" spans="1:10" ht="30" customHeight="1" thickBot="1">
      <c r="A3324" s="34"/>
      <c r="B3324" s="34"/>
      <c r="C3324" s="34"/>
      <c r="D3324" s="34"/>
      <c r="E3324" s="34"/>
      <c r="F3324" s="34"/>
      <c r="G3324" s="34" t="s">
        <v>2072</v>
      </c>
      <c r="H3324" s="36">
        <v>1</v>
      </c>
      <c r="I3324" s="34" t="s">
        <v>2073</v>
      </c>
      <c r="J3324" s="35">
        <v>734.86</v>
      </c>
    </row>
    <row r="3325" spans="1:10" ht="0.95" customHeight="1" thickTop="1">
      <c r="A3325" s="15"/>
      <c r="B3325" s="15"/>
      <c r="C3325" s="15"/>
      <c r="D3325" s="15"/>
      <c r="E3325" s="15"/>
      <c r="F3325" s="15"/>
      <c r="G3325" s="15"/>
      <c r="H3325" s="15"/>
      <c r="I3325" s="15"/>
      <c r="J3325" s="15"/>
    </row>
    <row r="3326" spans="1:10" ht="18" customHeight="1">
      <c r="A3326" s="2" t="s">
        <v>3420</v>
      </c>
      <c r="B3326" s="4" t="s">
        <v>63</v>
      </c>
      <c r="C3326" s="2" t="s">
        <v>64</v>
      </c>
      <c r="D3326" s="2" t="s">
        <v>8</v>
      </c>
      <c r="E3326" s="134" t="s">
        <v>65</v>
      </c>
      <c r="F3326" s="134"/>
      <c r="G3326" s="3" t="s">
        <v>66</v>
      </c>
      <c r="H3326" s="4" t="s">
        <v>67</v>
      </c>
      <c r="I3326" s="4" t="s">
        <v>2063</v>
      </c>
      <c r="J3326" s="4" t="s">
        <v>69</v>
      </c>
    </row>
    <row r="3327" spans="1:10" ht="24" customHeight="1">
      <c r="A3327" s="9" t="s">
        <v>2064</v>
      </c>
      <c r="B3327" s="14" t="s">
        <v>1344</v>
      </c>
      <c r="C3327" s="9" t="s">
        <v>73</v>
      </c>
      <c r="D3327" s="9" t="s">
        <v>1345</v>
      </c>
      <c r="E3327" s="135" t="s">
        <v>75</v>
      </c>
      <c r="F3327" s="135"/>
      <c r="G3327" s="10" t="s">
        <v>76</v>
      </c>
      <c r="H3327" s="13">
        <v>1</v>
      </c>
      <c r="I3327" s="11">
        <v>54.95</v>
      </c>
      <c r="J3327" s="11">
        <v>54.95</v>
      </c>
    </row>
    <row r="3328" spans="1:10" ht="24" customHeight="1">
      <c r="A3328" s="16" t="s">
        <v>2075</v>
      </c>
      <c r="B3328" s="18" t="s">
        <v>2361</v>
      </c>
      <c r="C3328" s="16" t="s">
        <v>81</v>
      </c>
      <c r="D3328" s="16" t="s">
        <v>2362</v>
      </c>
      <c r="E3328" s="138" t="s">
        <v>75</v>
      </c>
      <c r="F3328" s="138"/>
      <c r="G3328" s="17" t="s">
        <v>121</v>
      </c>
      <c r="H3328" s="20">
        <v>1</v>
      </c>
      <c r="I3328" s="19">
        <v>12.94</v>
      </c>
      <c r="J3328" s="19">
        <v>12.94</v>
      </c>
    </row>
    <row r="3329" spans="1:10" ht="24" customHeight="1">
      <c r="A3329" s="16" t="s">
        <v>2075</v>
      </c>
      <c r="B3329" s="18" t="s">
        <v>3043</v>
      </c>
      <c r="C3329" s="16" t="s">
        <v>81</v>
      </c>
      <c r="D3329" s="16" t="s">
        <v>3044</v>
      </c>
      <c r="E3329" s="138" t="s">
        <v>75</v>
      </c>
      <c r="F3329" s="138"/>
      <c r="G3329" s="17" t="s">
        <v>121</v>
      </c>
      <c r="H3329" s="20">
        <v>1</v>
      </c>
      <c r="I3329" s="19">
        <v>16.97</v>
      </c>
      <c r="J3329" s="19">
        <v>16.97</v>
      </c>
    </row>
    <row r="3330" spans="1:10" ht="24" customHeight="1">
      <c r="A3330" s="16" t="s">
        <v>2075</v>
      </c>
      <c r="B3330" s="18" t="s">
        <v>3041</v>
      </c>
      <c r="C3330" s="16" t="s">
        <v>81</v>
      </c>
      <c r="D3330" s="16" t="s">
        <v>3042</v>
      </c>
      <c r="E3330" s="138" t="s">
        <v>75</v>
      </c>
      <c r="F3330" s="138"/>
      <c r="G3330" s="17" t="s">
        <v>121</v>
      </c>
      <c r="H3330" s="20">
        <v>1</v>
      </c>
      <c r="I3330" s="19">
        <v>13.04</v>
      </c>
      <c r="J3330" s="19">
        <v>13.04</v>
      </c>
    </row>
    <row r="3331" spans="1:10" ht="24" customHeight="1">
      <c r="A3331" s="21" t="s">
        <v>2065</v>
      </c>
      <c r="B3331" s="23" t="s">
        <v>3421</v>
      </c>
      <c r="C3331" s="21" t="s">
        <v>73</v>
      </c>
      <c r="D3331" s="21" t="s">
        <v>3422</v>
      </c>
      <c r="E3331" s="136" t="s">
        <v>1611</v>
      </c>
      <c r="F3331" s="136"/>
      <c r="G3331" s="22" t="s">
        <v>76</v>
      </c>
      <c r="H3331" s="25">
        <v>1</v>
      </c>
      <c r="I3331" s="24">
        <v>2</v>
      </c>
      <c r="J3331" s="24">
        <v>2</v>
      </c>
    </row>
    <row r="3332" spans="1:10" ht="24" customHeight="1">
      <c r="A3332" s="21" t="s">
        <v>2065</v>
      </c>
      <c r="B3332" s="23" t="s">
        <v>3423</v>
      </c>
      <c r="C3332" s="21" t="s">
        <v>81</v>
      </c>
      <c r="D3332" s="21" t="s">
        <v>3424</v>
      </c>
      <c r="E3332" s="136" t="s">
        <v>450</v>
      </c>
      <c r="F3332" s="136"/>
      <c r="G3332" s="22" t="s">
        <v>76</v>
      </c>
      <c r="H3332" s="25">
        <v>1</v>
      </c>
      <c r="I3332" s="24">
        <v>10</v>
      </c>
      <c r="J3332" s="24">
        <v>10</v>
      </c>
    </row>
    <row r="3333" spans="1:10">
      <c r="A3333" s="39"/>
      <c r="B3333" s="39"/>
      <c r="C3333" s="39"/>
      <c r="D3333" s="39"/>
      <c r="E3333" s="39" t="s">
        <v>2067</v>
      </c>
      <c r="F3333" s="40">
        <v>31.84</v>
      </c>
      <c r="G3333" s="39" t="s">
        <v>2068</v>
      </c>
      <c r="H3333" s="40">
        <v>0</v>
      </c>
      <c r="I3333" s="39" t="s">
        <v>2069</v>
      </c>
      <c r="J3333" s="40">
        <v>31.84</v>
      </c>
    </row>
    <row r="3334" spans="1:10">
      <c r="A3334" s="39"/>
      <c r="B3334" s="39"/>
      <c r="C3334" s="39"/>
      <c r="D3334" s="39"/>
      <c r="E3334" s="39" t="s">
        <v>2070</v>
      </c>
      <c r="F3334" s="40">
        <v>14.243040000000001</v>
      </c>
      <c r="G3334" s="39"/>
      <c r="H3334" s="137" t="s">
        <v>2071</v>
      </c>
      <c r="I3334" s="137"/>
      <c r="J3334" s="40">
        <v>69.19</v>
      </c>
    </row>
    <row r="3335" spans="1:10" ht="30" customHeight="1" thickBot="1">
      <c r="A3335" s="34"/>
      <c r="B3335" s="34"/>
      <c r="C3335" s="34"/>
      <c r="D3335" s="34"/>
      <c r="E3335" s="34"/>
      <c r="F3335" s="34"/>
      <c r="G3335" s="34" t="s">
        <v>2072</v>
      </c>
      <c r="H3335" s="36">
        <v>11</v>
      </c>
      <c r="I3335" s="34" t="s">
        <v>2073</v>
      </c>
      <c r="J3335" s="35">
        <v>761.09</v>
      </c>
    </row>
    <row r="3336" spans="1:10" ht="0.95" customHeight="1" thickTop="1">
      <c r="A3336" s="15"/>
      <c r="B3336" s="15"/>
      <c r="C3336" s="15"/>
      <c r="D3336" s="15"/>
      <c r="E3336" s="15"/>
      <c r="F3336" s="15"/>
      <c r="G3336" s="15"/>
      <c r="H3336" s="15"/>
      <c r="I3336" s="15"/>
      <c r="J3336" s="15"/>
    </row>
    <row r="3337" spans="1:10" ht="18" customHeight="1">
      <c r="A3337" s="2" t="s">
        <v>3425</v>
      </c>
      <c r="B3337" s="4" t="s">
        <v>63</v>
      </c>
      <c r="C3337" s="2" t="s">
        <v>64</v>
      </c>
      <c r="D3337" s="2" t="s">
        <v>8</v>
      </c>
      <c r="E3337" s="134" t="s">
        <v>65</v>
      </c>
      <c r="F3337" s="134"/>
      <c r="G3337" s="3" t="s">
        <v>66</v>
      </c>
      <c r="H3337" s="4" t="s">
        <v>67</v>
      </c>
      <c r="I3337" s="4" t="s">
        <v>2063</v>
      </c>
      <c r="J3337" s="4" t="s">
        <v>69</v>
      </c>
    </row>
    <row r="3338" spans="1:10" ht="36" customHeight="1">
      <c r="A3338" s="9" t="s">
        <v>2064</v>
      </c>
      <c r="B3338" s="14" t="s">
        <v>635</v>
      </c>
      <c r="C3338" s="9" t="s">
        <v>73</v>
      </c>
      <c r="D3338" s="9" t="s">
        <v>636</v>
      </c>
      <c r="E3338" s="135" t="s">
        <v>75</v>
      </c>
      <c r="F3338" s="135"/>
      <c r="G3338" s="10" t="s">
        <v>76</v>
      </c>
      <c r="H3338" s="13">
        <v>1</v>
      </c>
      <c r="I3338" s="11">
        <v>5917.73</v>
      </c>
      <c r="J3338" s="11">
        <v>5917.73</v>
      </c>
    </row>
    <row r="3339" spans="1:10" ht="24" customHeight="1">
      <c r="A3339" s="16" t="s">
        <v>2075</v>
      </c>
      <c r="B3339" s="18" t="s">
        <v>3043</v>
      </c>
      <c r="C3339" s="16" t="s">
        <v>81</v>
      </c>
      <c r="D3339" s="16" t="s">
        <v>3044</v>
      </c>
      <c r="E3339" s="138" t="s">
        <v>75</v>
      </c>
      <c r="F3339" s="138"/>
      <c r="G3339" s="17" t="s">
        <v>121</v>
      </c>
      <c r="H3339" s="20">
        <v>1</v>
      </c>
      <c r="I3339" s="19">
        <v>16.97</v>
      </c>
      <c r="J3339" s="19">
        <v>16.97</v>
      </c>
    </row>
    <row r="3340" spans="1:10" ht="24" customHeight="1">
      <c r="A3340" s="16" t="s">
        <v>2075</v>
      </c>
      <c r="B3340" s="18" t="s">
        <v>3041</v>
      </c>
      <c r="C3340" s="16" t="s">
        <v>81</v>
      </c>
      <c r="D3340" s="16" t="s">
        <v>3042</v>
      </c>
      <c r="E3340" s="138" t="s">
        <v>75</v>
      </c>
      <c r="F3340" s="138"/>
      <c r="G3340" s="17" t="s">
        <v>121</v>
      </c>
      <c r="H3340" s="20">
        <v>1</v>
      </c>
      <c r="I3340" s="19">
        <v>13.04</v>
      </c>
      <c r="J3340" s="19">
        <v>13.04</v>
      </c>
    </row>
    <row r="3341" spans="1:10" ht="24" customHeight="1">
      <c r="A3341" s="21" t="s">
        <v>2065</v>
      </c>
      <c r="B3341" s="23" t="s">
        <v>3426</v>
      </c>
      <c r="C3341" s="21" t="s">
        <v>73</v>
      </c>
      <c r="D3341" s="21" t="s">
        <v>3427</v>
      </c>
      <c r="E3341" s="136" t="s">
        <v>1611</v>
      </c>
      <c r="F3341" s="136"/>
      <c r="G3341" s="22" t="s">
        <v>76</v>
      </c>
      <c r="H3341" s="25">
        <v>1</v>
      </c>
      <c r="I3341" s="24">
        <v>5887.72</v>
      </c>
      <c r="J3341" s="24">
        <v>5887.72</v>
      </c>
    </row>
    <row r="3342" spans="1:10">
      <c r="A3342" s="39"/>
      <c r="B3342" s="39"/>
      <c r="C3342" s="39"/>
      <c r="D3342" s="39"/>
      <c r="E3342" s="39" t="s">
        <v>2067</v>
      </c>
      <c r="F3342" s="40">
        <v>22.55</v>
      </c>
      <c r="G3342" s="39" t="s">
        <v>2068</v>
      </c>
      <c r="H3342" s="40">
        <v>0</v>
      </c>
      <c r="I3342" s="39" t="s">
        <v>2069</v>
      </c>
      <c r="J3342" s="40">
        <v>22.55</v>
      </c>
    </row>
    <row r="3343" spans="1:10">
      <c r="A3343" s="39"/>
      <c r="B3343" s="39"/>
      <c r="C3343" s="39"/>
      <c r="D3343" s="39"/>
      <c r="E3343" s="39" t="s">
        <v>2070</v>
      </c>
      <c r="F3343" s="40">
        <v>1533.875616</v>
      </c>
      <c r="G3343" s="39"/>
      <c r="H3343" s="137" t="s">
        <v>2071</v>
      </c>
      <c r="I3343" s="137"/>
      <c r="J3343" s="40">
        <v>7451.61</v>
      </c>
    </row>
    <row r="3344" spans="1:10" ht="30" customHeight="1" thickBot="1">
      <c r="A3344" s="34"/>
      <c r="B3344" s="34"/>
      <c r="C3344" s="34"/>
      <c r="D3344" s="34"/>
      <c r="E3344" s="34"/>
      <c r="F3344" s="34"/>
      <c r="G3344" s="34" t="s">
        <v>2072</v>
      </c>
      <c r="H3344" s="36">
        <v>1</v>
      </c>
      <c r="I3344" s="34" t="s">
        <v>2073</v>
      </c>
      <c r="J3344" s="35">
        <v>7451.61</v>
      </c>
    </row>
    <row r="3345" spans="1:10" ht="0.95" customHeight="1" thickTop="1">
      <c r="A3345" s="15"/>
      <c r="B3345" s="15"/>
      <c r="C3345" s="15"/>
      <c r="D3345" s="15"/>
      <c r="E3345" s="15"/>
      <c r="F3345" s="15"/>
      <c r="G3345" s="15"/>
      <c r="H3345" s="15"/>
      <c r="I3345" s="15"/>
      <c r="J3345" s="15"/>
    </row>
    <row r="3346" spans="1:10" ht="24" customHeight="1">
      <c r="A3346" s="5" t="s">
        <v>3428</v>
      </c>
      <c r="B3346" s="5"/>
      <c r="C3346" s="5"/>
      <c r="D3346" s="5" t="s">
        <v>3429</v>
      </c>
      <c r="E3346" s="5"/>
      <c r="F3346" s="133"/>
      <c r="G3346" s="133"/>
      <c r="H3346" s="6"/>
      <c r="I3346" s="5"/>
      <c r="J3346" s="7">
        <v>21528.68</v>
      </c>
    </row>
    <row r="3347" spans="1:10" ht="18" customHeight="1">
      <c r="A3347" s="2" t="s">
        <v>3430</v>
      </c>
      <c r="B3347" s="4" t="s">
        <v>63</v>
      </c>
      <c r="C3347" s="2" t="s">
        <v>64</v>
      </c>
      <c r="D3347" s="2" t="s">
        <v>8</v>
      </c>
      <c r="E3347" s="134" t="s">
        <v>65</v>
      </c>
      <c r="F3347" s="134"/>
      <c r="G3347" s="3" t="s">
        <v>66</v>
      </c>
      <c r="H3347" s="4" t="s">
        <v>67</v>
      </c>
      <c r="I3347" s="4" t="s">
        <v>2063</v>
      </c>
      <c r="J3347" s="4" t="s">
        <v>69</v>
      </c>
    </row>
    <row r="3348" spans="1:10" ht="24" customHeight="1">
      <c r="A3348" s="9" t="s">
        <v>2064</v>
      </c>
      <c r="B3348" s="14" t="s">
        <v>1382</v>
      </c>
      <c r="C3348" s="9" t="s">
        <v>81</v>
      </c>
      <c r="D3348" s="9" t="s">
        <v>1383</v>
      </c>
      <c r="E3348" s="135" t="s">
        <v>219</v>
      </c>
      <c r="F3348" s="135"/>
      <c r="G3348" s="10" t="s">
        <v>76</v>
      </c>
      <c r="H3348" s="13">
        <v>1</v>
      </c>
      <c r="I3348" s="11">
        <v>61.18</v>
      </c>
      <c r="J3348" s="11">
        <v>61.18</v>
      </c>
    </row>
    <row r="3349" spans="1:10" ht="24" customHeight="1">
      <c r="A3349" s="16" t="s">
        <v>2075</v>
      </c>
      <c r="B3349" s="18" t="s">
        <v>3041</v>
      </c>
      <c r="C3349" s="16" t="s">
        <v>81</v>
      </c>
      <c r="D3349" s="16" t="s">
        <v>3042</v>
      </c>
      <c r="E3349" s="138" t="s">
        <v>75</v>
      </c>
      <c r="F3349" s="138"/>
      <c r="G3349" s="17" t="s">
        <v>121</v>
      </c>
      <c r="H3349" s="20">
        <v>0.25309999999999999</v>
      </c>
      <c r="I3349" s="19">
        <v>13.04</v>
      </c>
      <c r="J3349" s="19">
        <v>3.3</v>
      </c>
    </row>
    <row r="3350" spans="1:10" ht="24" customHeight="1">
      <c r="A3350" s="16" t="s">
        <v>2075</v>
      </c>
      <c r="B3350" s="18" t="s">
        <v>3043</v>
      </c>
      <c r="C3350" s="16" t="s">
        <v>81</v>
      </c>
      <c r="D3350" s="16" t="s">
        <v>3044</v>
      </c>
      <c r="E3350" s="138" t="s">
        <v>75</v>
      </c>
      <c r="F3350" s="138"/>
      <c r="G3350" s="17" t="s">
        <v>121</v>
      </c>
      <c r="H3350" s="20">
        <v>0.25309999999999999</v>
      </c>
      <c r="I3350" s="19">
        <v>16.97</v>
      </c>
      <c r="J3350" s="19">
        <v>4.29</v>
      </c>
    </row>
    <row r="3351" spans="1:10" ht="36" customHeight="1">
      <c r="A3351" s="21" t="s">
        <v>2065</v>
      </c>
      <c r="B3351" s="23" t="s">
        <v>3431</v>
      </c>
      <c r="C3351" s="21" t="s">
        <v>81</v>
      </c>
      <c r="D3351" s="21" t="s">
        <v>3432</v>
      </c>
      <c r="E3351" s="136" t="s">
        <v>450</v>
      </c>
      <c r="F3351" s="136"/>
      <c r="G3351" s="22" t="s">
        <v>76</v>
      </c>
      <c r="H3351" s="25">
        <v>1</v>
      </c>
      <c r="I3351" s="24">
        <v>53.59</v>
      </c>
      <c r="J3351" s="24">
        <v>53.59</v>
      </c>
    </row>
    <row r="3352" spans="1:10">
      <c r="A3352" s="39"/>
      <c r="B3352" s="39"/>
      <c r="C3352" s="39"/>
      <c r="D3352" s="39"/>
      <c r="E3352" s="39" t="s">
        <v>2067</v>
      </c>
      <c r="F3352" s="40">
        <v>5.7</v>
      </c>
      <c r="G3352" s="39" t="s">
        <v>2068</v>
      </c>
      <c r="H3352" s="40">
        <v>0</v>
      </c>
      <c r="I3352" s="39" t="s">
        <v>2069</v>
      </c>
      <c r="J3352" s="40">
        <v>5.7</v>
      </c>
    </row>
    <row r="3353" spans="1:10">
      <c r="A3353" s="39"/>
      <c r="B3353" s="39"/>
      <c r="C3353" s="39"/>
      <c r="D3353" s="39"/>
      <c r="E3353" s="39" t="s">
        <v>2070</v>
      </c>
      <c r="F3353" s="40">
        <v>15.857856</v>
      </c>
      <c r="G3353" s="39"/>
      <c r="H3353" s="137" t="s">
        <v>2071</v>
      </c>
      <c r="I3353" s="137"/>
      <c r="J3353" s="40">
        <v>77.040000000000006</v>
      </c>
    </row>
    <row r="3354" spans="1:10" ht="30" customHeight="1" thickBot="1">
      <c r="A3354" s="34"/>
      <c r="B3354" s="34"/>
      <c r="C3354" s="34"/>
      <c r="D3354" s="34"/>
      <c r="E3354" s="34"/>
      <c r="F3354" s="34"/>
      <c r="G3354" s="34" t="s">
        <v>2072</v>
      </c>
      <c r="H3354" s="36">
        <v>8</v>
      </c>
      <c r="I3354" s="34" t="s">
        <v>2073</v>
      </c>
      <c r="J3354" s="35">
        <v>616.32000000000005</v>
      </c>
    </row>
    <row r="3355" spans="1:10" ht="0.95" customHeight="1" thickTop="1">
      <c r="A3355" s="15"/>
      <c r="B3355" s="15"/>
      <c r="C3355" s="15"/>
      <c r="D3355" s="15"/>
      <c r="E3355" s="15"/>
      <c r="F3355" s="15"/>
      <c r="G3355" s="15"/>
      <c r="H3355" s="15"/>
      <c r="I3355" s="15"/>
      <c r="J3355" s="15"/>
    </row>
    <row r="3356" spans="1:10" ht="18" customHeight="1">
      <c r="A3356" s="2" t="s">
        <v>3433</v>
      </c>
      <c r="B3356" s="4" t="s">
        <v>63</v>
      </c>
      <c r="C3356" s="2" t="s">
        <v>64</v>
      </c>
      <c r="D3356" s="2" t="s">
        <v>8</v>
      </c>
      <c r="E3356" s="134" t="s">
        <v>65</v>
      </c>
      <c r="F3356" s="134"/>
      <c r="G3356" s="3" t="s">
        <v>66</v>
      </c>
      <c r="H3356" s="4" t="s">
        <v>67</v>
      </c>
      <c r="I3356" s="4" t="s">
        <v>2063</v>
      </c>
      <c r="J3356" s="4" t="s">
        <v>69</v>
      </c>
    </row>
    <row r="3357" spans="1:10" ht="24" customHeight="1">
      <c r="A3357" s="9" t="s">
        <v>2064</v>
      </c>
      <c r="B3357" s="14" t="s">
        <v>1802</v>
      </c>
      <c r="C3357" s="9" t="s">
        <v>81</v>
      </c>
      <c r="D3357" s="9" t="s">
        <v>1803</v>
      </c>
      <c r="E3357" s="135" t="s">
        <v>219</v>
      </c>
      <c r="F3357" s="135"/>
      <c r="G3357" s="10" t="s">
        <v>76</v>
      </c>
      <c r="H3357" s="13">
        <v>1</v>
      </c>
      <c r="I3357" s="11">
        <v>97.96</v>
      </c>
      <c r="J3357" s="11">
        <v>97.96</v>
      </c>
    </row>
    <row r="3358" spans="1:10" ht="24" customHeight="1">
      <c r="A3358" s="16" t="s">
        <v>2075</v>
      </c>
      <c r="B3358" s="18" t="s">
        <v>3041</v>
      </c>
      <c r="C3358" s="16" t="s">
        <v>81</v>
      </c>
      <c r="D3358" s="16" t="s">
        <v>3042</v>
      </c>
      <c r="E3358" s="138" t="s">
        <v>75</v>
      </c>
      <c r="F3358" s="138"/>
      <c r="G3358" s="17" t="s">
        <v>121</v>
      </c>
      <c r="H3358" s="20">
        <v>0.12640000000000001</v>
      </c>
      <c r="I3358" s="19">
        <v>13.04</v>
      </c>
      <c r="J3358" s="19">
        <v>1.6400000000000001</v>
      </c>
    </row>
    <row r="3359" spans="1:10" ht="24" customHeight="1">
      <c r="A3359" s="16" t="s">
        <v>2075</v>
      </c>
      <c r="B3359" s="18" t="s">
        <v>3043</v>
      </c>
      <c r="C3359" s="16" t="s">
        <v>81</v>
      </c>
      <c r="D3359" s="16" t="s">
        <v>3044</v>
      </c>
      <c r="E3359" s="138" t="s">
        <v>75</v>
      </c>
      <c r="F3359" s="138"/>
      <c r="G3359" s="17" t="s">
        <v>121</v>
      </c>
      <c r="H3359" s="20">
        <v>0.12640000000000001</v>
      </c>
      <c r="I3359" s="19">
        <v>16.97</v>
      </c>
      <c r="J3359" s="19">
        <v>2.14</v>
      </c>
    </row>
    <row r="3360" spans="1:10" ht="36" customHeight="1">
      <c r="A3360" s="21" t="s">
        <v>2065</v>
      </c>
      <c r="B3360" s="23" t="s">
        <v>3434</v>
      </c>
      <c r="C3360" s="21" t="s">
        <v>81</v>
      </c>
      <c r="D3360" s="21" t="s">
        <v>3435</v>
      </c>
      <c r="E3360" s="136" t="s">
        <v>450</v>
      </c>
      <c r="F3360" s="136"/>
      <c r="G3360" s="22" t="s">
        <v>76</v>
      </c>
      <c r="H3360" s="25">
        <v>1</v>
      </c>
      <c r="I3360" s="24">
        <v>94.18</v>
      </c>
      <c r="J3360" s="24">
        <v>94.18</v>
      </c>
    </row>
    <row r="3361" spans="1:10">
      <c r="A3361" s="39"/>
      <c r="B3361" s="39"/>
      <c r="C3361" s="39"/>
      <c r="D3361" s="39"/>
      <c r="E3361" s="39" t="s">
        <v>2067</v>
      </c>
      <c r="F3361" s="40">
        <v>2.84</v>
      </c>
      <c r="G3361" s="39" t="s">
        <v>2068</v>
      </c>
      <c r="H3361" s="40">
        <v>0</v>
      </c>
      <c r="I3361" s="39" t="s">
        <v>2069</v>
      </c>
      <c r="J3361" s="40">
        <v>2.84</v>
      </c>
    </row>
    <row r="3362" spans="1:10">
      <c r="A3362" s="39"/>
      <c r="B3362" s="39"/>
      <c r="C3362" s="39"/>
      <c r="D3362" s="39"/>
      <c r="E3362" s="39" t="s">
        <v>2070</v>
      </c>
      <c r="F3362" s="40">
        <v>25.391231999999999</v>
      </c>
      <c r="G3362" s="39"/>
      <c r="H3362" s="137" t="s">
        <v>2071</v>
      </c>
      <c r="I3362" s="137"/>
      <c r="J3362" s="40">
        <v>123.35</v>
      </c>
    </row>
    <row r="3363" spans="1:10" ht="30" customHeight="1" thickBot="1">
      <c r="A3363" s="34"/>
      <c r="B3363" s="34"/>
      <c r="C3363" s="34"/>
      <c r="D3363" s="34"/>
      <c r="E3363" s="34"/>
      <c r="F3363" s="34"/>
      <c r="G3363" s="34" t="s">
        <v>2072</v>
      </c>
      <c r="H3363" s="36">
        <v>1</v>
      </c>
      <c r="I3363" s="34" t="s">
        <v>2073</v>
      </c>
      <c r="J3363" s="35">
        <v>123.35</v>
      </c>
    </row>
    <row r="3364" spans="1:10" ht="0.95" customHeight="1" thickTop="1">
      <c r="A3364" s="15"/>
      <c r="B3364" s="15"/>
      <c r="C3364" s="15"/>
      <c r="D3364" s="15"/>
      <c r="E3364" s="15"/>
      <c r="F3364" s="15"/>
      <c r="G3364" s="15"/>
      <c r="H3364" s="15"/>
      <c r="I3364" s="15"/>
      <c r="J3364" s="15"/>
    </row>
    <row r="3365" spans="1:10" ht="18" customHeight="1">
      <c r="A3365" s="2"/>
      <c r="B3365" s="4" t="s">
        <v>63</v>
      </c>
      <c r="C3365" s="2" t="s">
        <v>64</v>
      </c>
      <c r="D3365" s="2" t="s">
        <v>8</v>
      </c>
      <c r="E3365" s="134" t="s">
        <v>65</v>
      </c>
      <c r="F3365" s="134"/>
      <c r="G3365" s="3" t="s">
        <v>66</v>
      </c>
      <c r="H3365" s="4" t="s">
        <v>67</v>
      </c>
      <c r="I3365" s="4" t="s">
        <v>2063</v>
      </c>
      <c r="J3365" s="4" t="s">
        <v>69</v>
      </c>
    </row>
    <row r="3366" spans="1:10" ht="36" customHeight="1">
      <c r="A3366" s="26" t="s">
        <v>2065</v>
      </c>
      <c r="B3366" s="28" t="s">
        <v>1595</v>
      </c>
      <c r="C3366" s="26" t="s">
        <v>81</v>
      </c>
      <c r="D3366" s="26" t="s">
        <v>1596</v>
      </c>
      <c r="E3366" s="139" t="s">
        <v>450</v>
      </c>
      <c r="F3366" s="139"/>
      <c r="G3366" s="27" t="s">
        <v>76</v>
      </c>
      <c r="H3366" s="31">
        <v>1</v>
      </c>
      <c r="I3366" s="29">
        <v>13.08</v>
      </c>
      <c r="J3366" s="29">
        <v>13.08</v>
      </c>
    </row>
    <row r="3367" spans="1:10">
      <c r="A3367" s="39"/>
      <c r="B3367" s="39"/>
      <c r="C3367" s="39"/>
      <c r="D3367" s="39"/>
      <c r="E3367" s="39" t="s">
        <v>2067</v>
      </c>
      <c r="F3367" s="40">
        <v>0</v>
      </c>
      <c r="G3367" s="39" t="s">
        <v>2068</v>
      </c>
      <c r="H3367" s="40">
        <v>0</v>
      </c>
      <c r="I3367" s="39" t="s">
        <v>2069</v>
      </c>
      <c r="J3367" s="40">
        <v>0</v>
      </c>
    </row>
    <row r="3368" spans="1:10">
      <c r="A3368" s="39"/>
      <c r="B3368" s="39"/>
      <c r="C3368" s="39"/>
      <c r="D3368" s="39"/>
      <c r="E3368" s="39" t="s">
        <v>2070</v>
      </c>
      <c r="F3368" s="40">
        <v>3.39</v>
      </c>
      <c r="G3368" s="39"/>
      <c r="H3368" s="137" t="s">
        <v>2071</v>
      </c>
      <c r="I3368" s="137"/>
      <c r="J3368" s="40">
        <v>16.47</v>
      </c>
    </row>
    <row r="3369" spans="1:10" ht="30" customHeight="1" thickBot="1">
      <c r="A3369" s="34"/>
      <c r="B3369" s="34"/>
      <c r="C3369" s="34"/>
      <c r="D3369" s="34"/>
      <c r="E3369" s="34"/>
      <c r="F3369" s="34"/>
      <c r="G3369" s="34" t="s">
        <v>2072</v>
      </c>
      <c r="H3369" s="36">
        <v>20</v>
      </c>
      <c r="I3369" s="34" t="s">
        <v>2073</v>
      </c>
      <c r="J3369" s="35">
        <v>329.4</v>
      </c>
    </row>
    <row r="3370" spans="1:10" ht="0.95" customHeight="1" thickTop="1">
      <c r="A3370" s="15"/>
      <c r="B3370" s="15"/>
      <c r="C3370" s="15"/>
      <c r="D3370" s="15"/>
      <c r="E3370" s="15"/>
      <c r="F3370" s="15"/>
      <c r="G3370" s="15"/>
      <c r="H3370" s="15"/>
      <c r="I3370" s="15"/>
      <c r="J3370" s="15"/>
    </row>
    <row r="3371" spans="1:10" ht="18" customHeight="1">
      <c r="A3371" s="2" t="s">
        <v>3436</v>
      </c>
      <c r="B3371" s="4" t="s">
        <v>63</v>
      </c>
      <c r="C3371" s="2" t="s">
        <v>64</v>
      </c>
      <c r="D3371" s="2" t="s">
        <v>8</v>
      </c>
      <c r="E3371" s="134" t="s">
        <v>65</v>
      </c>
      <c r="F3371" s="134"/>
      <c r="G3371" s="3" t="s">
        <v>66</v>
      </c>
      <c r="H3371" s="4" t="s">
        <v>67</v>
      </c>
      <c r="I3371" s="4" t="s">
        <v>2063</v>
      </c>
      <c r="J3371" s="4" t="s">
        <v>69</v>
      </c>
    </row>
    <row r="3372" spans="1:10" ht="36" customHeight="1">
      <c r="A3372" s="9" t="s">
        <v>2064</v>
      </c>
      <c r="B3372" s="14" t="s">
        <v>1780</v>
      </c>
      <c r="C3372" s="9" t="s">
        <v>188</v>
      </c>
      <c r="D3372" s="9" t="s">
        <v>1781</v>
      </c>
      <c r="E3372" s="135" t="s">
        <v>1782</v>
      </c>
      <c r="F3372" s="135"/>
      <c r="G3372" s="10" t="s">
        <v>191</v>
      </c>
      <c r="H3372" s="13">
        <v>1</v>
      </c>
      <c r="I3372" s="11">
        <v>4.25</v>
      </c>
      <c r="J3372" s="11">
        <v>4.25</v>
      </c>
    </row>
    <row r="3373" spans="1:10" ht="24" customHeight="1">
      <c r="A3373" s="21" t="s">
        <v>2065</v>
      </c>
      <c r="B3373" s="23" t="s">
        <v>3437</v>
      </c>
      <c r="C3373" s="21" t="s">
        <v>188</v>
      </c>
      <c r="D3373" s="21" t="s">
        <v>3438</v>
      </c>
      <c r="E3373" s="136" t="s">
        <v>450</v>
      </c>
      <c r="F3373" s="136"/>
      <c r="G3373" s="22" t="s">
        <v>191</v>
      </c>
      <c r="H3373" s="25">
        <v>1</v>
      </c>
      <c r="I3373" s="24">
        <v>4.25</v>
      </c>
      <c r="J3373" s="24">
        <v>4.25</v>
      </c>
    </row>
    <row r="3374" spans="1:10">
      <c r="A3374" s="39"/>
      <c r="B3374" s="39"/>
      <c r="C3374" s="39"/>
      <c r="D3374" s="39"/>
      <c r="E3374" s="39" t="s">
        <v>2067</v>
      </c>
      <c r="F3374" s="40">
        <v>0</v>
      </c>
      <c r="G3374" s="39" t="s">
        <v>2068</v>
      </c>
      <c r="H3374" s="40">
        <v>0</v>
      </c>
      <c r="I3374" s="39" t="s">
        <v>2069</v>
      </c>
      <c r="J3374" s="40">
        <v>0</v>
      </c>
    </row>
    <row r="3375" spans="1:10">
      <c r="A3375" s="39"/>
      <c r="B3375" s="39"/>
      <c r="C3375" s="39"/>
      <c r="D3375" s="39"/>
      <c r="E3375" s="39" t="s">
        <v>2070</v>
      </c>
      <c r="F3375" s="40">
        <v>1.1015999999999999</v>
      </c>
      <c r="G3375" s="39"/>
      <c r="H3375" s="137" t="s">
        <v>2071</v>
      </c>
      <c r="I3375" s="137"/>
      <c r="J3375" s="40">
        <v>5.35</v>
      </c>
    </row>
    <row r="3376" spans="1:10" ht="30" customHeight="1" thickBot="1">
      <c r="A3376" s="34"/>
      <c r="B3376" s="34"/>
      <c r="C3376" s="34"/>
      <c r="D3376" s="34"/>
      <c r="E3376" s="34"/>
      <c r="F3376" s="34"/>
      <c r="G3376" s="34" t="s">
        <v>2072</v>
      </c>
      <c r="H3376" s="36">
        <v>24</v>
      </c>
      <c r="I3376" s="34" t="s">
        <v>2073</v>
      </c>
      <c r="J3376" s="35">
        <v>128.4</v>
      </c>
    </row>
    <row r="3377" spans="1:10" ht="0.95" customHeight="1" thickTop="1">
      <c r="A3377" s="15"/>
      <c r="B3377" s="15"/>
      <c r="C3377" s="15"/>
      <c r="D3377" s="15"/>
      <c r="E3377" s="15"/>
      <c r="F3377" s="15"/>
      <c r="G3377" s="15"/>
      <c r="H3377" s="15"/>
      <c r="I3377" s="15"/>
      <c r="J3377" s="15"/>
    </row>
    <row r="3378" spans="1:10" ht="18" customHeight="1">
      <c r="A3378" s="2" t="s">
        <v>3439</v>
      </c>
      <c r="B3378" s="4" t="s">
        <v>63</v>
      </c>
      <c r="C3378" s="2" t="s">
        <v>64</v>
      </c>
      <c r="D3378" s="2" t="s">
        <v>8</v>
      </c>
      <c r="E3378" s="134" t="s">
        <v>65</v>
      </c>
      <c r="F3378" s="134"/>
      <c r="G3378" s="3" t="s">
        <v>66</v>
      </c>
      <c r="H3378" s="4" t="s">
        <v>67</v>
      </c>
      <c r="I3378" s="4" t="s">
        <v>2063</v>
      </c>
      <c r="J3378" s="4" t="s">
        <v>69</v>
      </c>
    </row>
    <row r="3379" spans="1:10" ht="24" customHeight="1">
      <c r="A3379" s="9" t="s">
        <v>2064</v>
      </c>
      <c r="B3379" s="14" t="s">
        <v>1831</v>
      </c>
      <c r="C3379" s="9" t="s">
        <v>188</v>
      </c>
      <c r="D3379" s="9" t="s">
        <v>1832</v>
      </c>
      <c r="E3379" s="135" t="s">
        <v>1219</v>
      </c>
      <c r="F3379" s="135"/>
      <c r="G3379" s="10" t="s">
        <v>191</v>
      </c>
      <c r="H3379" s="13">
        <v>1</v>
      </c>
      <c r="I3379" s="11">
        <v>9.0299999999999994</v>
      </c>
      <c r="J3379" s="11">
        <v>9.0299999999999994</v>
      </c>
    </row>
    <row r="3380" spans="1:10" ht="24" customHeight="1">
      <c r="A3380" s="16" t="s">
        <v>2075</v>
      </c>
      <c r="B3380" s="18" t="s">
        <v>2308</v>
      </c>
      <c r="C3380" s="16" t="s">
        <v>188</v>
      </c>
      <c r="D3380" s="16" t="s">
        <v>2309</v>
      </c>
      <c r="E3380" s="138" t="s">
        <v>2306</v>
      </c>
      <c r="F3380" s="138"/>
      <c r="G3380" s="17" t="s">
        <v>2307</v>
      </c>
      <c r="H3380" s="20">
        <v>0.2</v>
      </c>
      <c r="I3380" s="19">
        <v>2.73</v>
      </c>
      <c r="J3380" s="19">
        <v>0.54</v>
      </c>
    </row>
    <row r="3381" spans="1:10" ht="24" customHeight="1">
      <c r="A3381" s="16" t="s">
        <v>2075</v>
      </c>
      <c r="B3381" s="18" t="s">
        <v>2823</v>
      </c>
      <c r="C3381" s="16" t="s">
        <v>188</v>
      </c>
      <c r="D3381" s="16" t="s">
        <v>2824</v>
      </c>
      <c r="E3381" s="138" t="s">
        <v>2306</v>
      </c>
      <c r="F3381" s="138"/>
      <c r="G3381" s="17" t="s">
        <v>2307</v>
      </c>
      <c r="H3381" s="20">
        <v>0.1</v>
      </c>
      <c r="I3381" s="19">
        <v>2.65</v>
      </c>
      <c r="J3381" s="19">
        <v>0.26</v>
      </c>
    </row>
    <row r="3382" spans="1:10" ht="24" customHeight="1">
      <c r="A3382" s="21" t="s">
        <v>2065</v>
      </c>
      <c r="B3382" s="23" t="s">
        <v>3440</v>
      </c>
      <c r="C3382" s="21" t="s">
        <v>188</v>
      </c>
      <c r="D3382" s="21" t="s">
        <v>3441</v>
      </c>
      <c r="E3382" s="136" t="s">
        <v>450</v>
      </c>
      <c r="F3382" s="136"/>
      <c r="G3382" s="22" t="s">
        <v>191</v>
      </c>
      <c r="H3382" s="25">
        <v>1</v>
      </c>
      <c r="I3382" s="24">
        <v>5.1100000000000003</v>
      </c>
      <c r="J3382" s="24">
        <v>5.1100000000000003</v>
      </c>
    </row>
    <row r="3383" spans="1:10" ht="24" customHeight="1">
      <c r="A3383" s="21" t="s">
        <v>2065</v>
      </c>
      <c r="B3383" s="23" t="s">
        <v>2829</v>
      </c>
      <c r="C3383" s="21" t="s">
        <v>81</v>
      </c>
      <c r="D3383" s="21" t="s">
        <v>2830</v>
      </c>
      <c r="E3383" s="136" t="s">
        <v>2318</v>
      </c>
      <c r="F3383" s="136"/>
      <c r="G3383" s="22" t="s">
        <v>121</v>
      </c>
      <c r="H3383" s="25">
        <v>0.1</v>
      </c>
      <c r="I3383" s="24">
        <v>12.9</v>
      </c>
      <c r="J3383" s="24">
        <v>1.29</v>
      </c>
    </row>
    <row r="3384" spans="1:10" ht="24" customHeight="1">
      <c r="A3384" s="21" t="s">
        <v>2065</v>
      </c>
      <c r="B3384" s="23" t="s">
        <v>2321</v>
      </c>
      <c r="C3384" s="21" t="s">
        <v>81</v>
      </c>
      <c r="D3384" s="21" t="s">
        <v>2322</v>
      </c>
      <c r="E3384" s="136" t="s">
        <v>2318</v>
      </c>
      <c r="F3384" s="136"/>
      <c r="G3384" s="22" t="s">
        <v>121</v>
      </c>
      <c r="H3384" s="25">
        <v>0.2</v>
      </c>
      <c r="I3384" s="24">
        <v>9.16</v>
      </c>
      <c r="J3384" s="24">
        <v>1.83</v>
      </c>
    </row>
    <row r="3385" spans="1:10">
      <c r="A3385" s="39"/>
      <c r="B3385" s="39"/>
      <c r="C3385" s="39"/>
      <c r="D3385" s="39"/>
      <c r="E3385" s="39" t="s">
        <v>2067</v>
      </c>
      <c r="F3385" s="40">
        <v>3.12</v>
      </c>
      <c r="G3385" s="39" t="s">
        <v>2068</v>
      </c>
      <c r="H3385" s="40">
        <v>0</v>
      </c>
      <c r="I3385" s="39" t="s">
        <v>2069</v>
      </c>
      <c r="J3385" s="40">
        <v>3.12</v>
      </c>
    </row>
    <row r="3386" spans="1:10">
      <c r="A3386" s="39"/>
      <c r="B3386" s="39"/>
      <c r="C3386" s="39"/>
      <c r="D3386" s="39"/>
      <c r="E3386" s="39" t="s">
        <v>2070</v>
      </c>
      <c r="F3386" s="40">
        <v>2.340576</v>
      </c>
      <c r="G3386" s="39"/>
      <c r="H3386" s="137" t="s">
        <v>2071</v>
      </c>
      <c r="I3386" s="137"/>
      <c r="J3386" s="40">
        <v>11.37</v>
      </c>
    </row>
    <row r="3387" spans="1:10" ht="30" customHeight="1" thickBot="1">
      <c r="A3387" s="34"/>
      <c r="B3387" s="34"/>
      <c r="C3387" s="34"/>
      <c r="D3387" s="34"/>
      <c r="E3387" s="34"/>
      <c r="F3387" s="34"/>
      <c r="G3387" s="34" t="s">
        <v>2072</v>
      </c>
      <c r="H3387" s="36">
        <v>8</v>
      </c>
      <c r="I3387" s="34" t="s">
        <v>2073</v>
      </c>
      <c r="J3387" s="35">
        <v>90.96</v>
      </c>
    </row>
    <row r="3388" spans="1:10" ht="0.95" customHeight="1" thickTop="1">
      <c r="A3388" s="15"/>
      <c r="B3388" s="15"/>
      <c r="C3388" s="15"/>
      <c r="D3388" s="15"/>
      <c r="E3388" s="15"/>
      <c r="F3388" s="15"/>
      <c r="G3388" s="15"/>
      <c r="H3388" s="15"/>
      <c r="I3388" s="15"/>
      <c r="J3388" s="15"/>
    </row>
    <row r="3389" spans="1:10" ht="18" customHeight="1">
      <c r="A3389" s="2" t="s">
        <v>3442</v>
      </c>
      <c r="B3389" s="4" t="s">
        <v>63</v>
      </c>
      <c r="C3389" s="2" t="s">
        <v>64</v>
      </c>
      <c r="D3389" s="2" t="s">
        <v>8</v>
      </c>
      <c r="E3389" s="134" t="s">
        <v>65</v>
      </c>
      <c r="F3389" s="134"/>
      <c r="G3389" s="3" t="s">
        <v>66</v>
      </c>
      <c r="H3389" s="4" t="s">
        <v>67</v>
      </c>
      <c r="I3389" s="4" t="s">
        <v>2063</v>
      </c>
      <c r="J3389" s="4" t="s">
        <v>69</v>
      </c>
    </row>
    <row r="3390" spans="1:10" ht="36" customHeight="1">
      <c r="A3390" s="9" t="s">
        <v>2064</v>
      </c>
      <c r="B3390" s="14" t="s">
        <v>1570</v>
      </c>
      <c r="C3390" s="9" t="s">
        <v>188</v>
      </c>
      <c r="D3390" s="9" t="s">
        <v>1571</v>
      </c>
      <c r="E3390" s="135" t="s">
        <v>190</v>
      </c>
      <c r="F3390" s="135"/>
      <c r="G3390" s="10" t="s">
        <v>191</v>
      </c>
      <c r="H3390" s="13">
        <v>1</v>
      </c>
      <c r="I3390" s="11">
        <v>1.22</v>
      </c>
      <c r="J3390" s="11">
        <v>1.22</v>
      </c>
    </row>
    <row r="3391" spans="1:10" ht="24" customHeight="1">
      <c r="A3391" s="16" t="s">
        <v>2075</v>
      </c>
      <c r="B3391" s="18" t="s">
        <v>2823</v>
      </c>
      <c r="C3391" s="16" t="s">
        <v>188</v>
      </c>
      <c r="D3391" s="16" t="s">
        <v>2824</v>
      </c>
      <c r="E3391" s="138" t="s">
        <v>2306</v>
      </c>
      <c r="F3391" s="138"/>
      <c r="G3391" s="17" t="s">
        <v>2307</v>
      </c>
      <c r="H3391" s="20">
        <v>0.01</v>
      </c>
      <c r="I3391" s="19">
        <v>2.65</v>
      </c>
      <c r="J3391" s="19">
        <v>0.02</v>
      </c>
    </row>
    <row r="3392" spans="1:10" ht="36" customHeight="1">
      <c r="A3392" s="21" t="s">
        <v>2065</v>
      </c>
      <c r="B3392" s="23" t="s">
        <v>3443</v>
      </c>
      <c r="C3392" s="21" t="s">
        <v>188</v>
      </c>
      <c r="D3392" s="21" t="s">
        <v>3444</v>
      </c>
      <c r="E3392" s="136" t="s">
        <v>450</v>
      </c>
      <c r="F3392" s="136"/>
      <c r="G3392" s="22" t="s">
        <v>191</v>
      </c>
      <c r="H3392" s="25">
        <v>1</v>
      </c>
      <c r="I3392" s="24">
        <v>1.08</v>
      </c>
      <c r="J3392" s="24">
        <v>1.08</v>
      </c>
    </row>
    <row r="3393" spans="1:10" ht="24" customHeight="1">
      <c r="A3393" s="21" t="s">
        <v>2065</v>
      </c>
      <c r="B3393" s="23" t="s">
        <v>2829</v>
      </c>
      <c r="C3393" s="21" t="s">
        <v>81</v>
      </c>
      <c r="D3393" s="21" t="s">
        <v>2830</v>
      </c>
      <c r="E3393" s="136" t="s">
        <v>2318</v>
      </c>
      <c r="F3393" s="136"/>
      <c r="G3393" s="22" t="s">
        <v>121</v>
      </c>
      <c r="H3393" s="25">
        <v>0.01</v>
      </c>
      <c r="I3393" s="24">
        <v>12.9</v>
      </c>
      <c r="J3393" s="24">
        <v>0.12</v>
      </c>
    </row>
    <row r="3394" spans="1:10">
      <c r="A3394" s="39"/>
      <c r="B3394" s="39"/>
      <c r="C3394" s="39"/>
      <c r="D3394" s="39"/>
      <c r="E3394" s="39" t="s">
        <v>2067</v>
      </c>
      <c r="F3394" s="40">
        <v>0.12</v>
      </c>
      <c r="G3394" s="39" t="s">
        <v>2068</v>
      </c>
      <c r="H3394" s="40">
        <v>0</v>
      </c>
      <c r="I3394" s="39" t="s">
        <v>2069</v>
      </c>
      <c r="J3394" s="40">
        <v>0.12</v>
      </c>
    </row>
    <row r="3395" spans="1:10">
      <c r="A3395" s="39"/>
      <c r="B3395" s="39"/>
      <c r="C3395" s="39"/>
      <c r="D3395" s="39"/>
      <c r="E3395" s="39" t="s">
        <v>2070</v>
      </c>
      <c r="F3395" s="40">
        <v>0.31622400000000001</v>
      </c>
      <c r="G3395" s="39"/>
      <c r="H3395" s="137" t="s">
        <v>2071</v>
      </c>
      <c r="I3395" s="137"/>
      <c r="J3395" s="40">
        <v>1.54</v>
      </c>
    </row>
    <row r="3396" spans="1:10" ht="30" customHeight="1" thickBot="1">
      <c r="A3396" s="34"/>
      <c r="B3396" s="34"/>
      <c r="C3396" s="34"/>
      <c r="D3396" s="34"/>
      <c r="E3396" s="34"/>
      <c r="F3396" s="34"/>
      <c r="G3396" s="34" t="s">
        <v>2072</v>
      </c>
      <c r="H3396" s="36">
        <v>230</v>
      </c>
      <c r="I3396" s="34" t="s">
        <v>2073</v>
      </c>
      <c r="J3396" s="35">
        <v>354.2</v>
      </c>
    </row>
    <row r="3397" spans="1:10" ht="0.95" customHeight="1" thickTop="1">
      <c r="A3397" s="15"/>
      <c r="B3397" s="15"/>
      <c r="C3397" s="15"/>
      <c r="D3397" s="15"/>
      <c r="E3397" s="15"/>
      <c r="F3397" s="15"/>
      <c r="G3397" s="15"/>
      <c r="H3397" s="15"/>
      <c r="I3397" s="15"/>
      <c r="J3397" s="15"/>
    </row>
    <row r="3398" spans="1:10" ht="18" customHeight="1">
      <c r="A3398" s="2" t="s">
        <v>3445</v>
      </c>
      <c r="B3398" s="4" t="s">
        <v>63</v>
      </c>
      <c r="C3398" s="2" t="s">
        <v>64</v>
      </c>
      <c r="D3398" s="2" t="s">
        <v>8</v>
      </c>
      <c r="E3398" s="134" t="s">
        <v>65</v>
      </c>
      <c r="F3398" s="134"/>
      <c r="G3398" s="3" t="s">
        <v>66</v>
      </c>
      <c r="H3398" s="4" t="s">
        <v>67</v>
      </c>
      <c r="I3398" s="4" t="s">
        <v>2063</v>
      </c>
      <c r="J3398" s="4" t="s">
        <v>69</v>
      </c>
    </row>
    <row r="3399" spans="1:10" ht="24" customHeight="1">
      <c r="A3399" s="9" t="s">
        <v>2064</v>
      </c>
      <c r="B3399" s="14" t="s">
        <v>1731</v>
      </c>
      <c r="C3399" s="9" t="s">
        <v>81</v>
      </c>
      <c r="D3399" s="9" t="s">
        <v>1732</v>
      </c>
      <c r="E3399" s="135" t="s">
        <v>219</v>
      </c>
      <c r="F3399" s="135"/>
      <c r="G3399" s="10" t="s">
        <v>76</v>
      </c>
      <c r="H3399" s="13">
        <v>1</v>
      </c>
      <c r="I3399" s="11">
        <v>117.03</v>
      </c>
      <c r="J3399" s="11">
        <v>117.03</v>
      </c>
    </row>
    <row r="3400" spans="1:10" ht="24" customHeight="1">
      <c r="A3400" s="16" t="s">
        <v>2075</v>
      </c>
      <c r="B3400" s="18" t="s">
        <v>3041</v>
      </c>
      <c r="C3400" s="16" t="s">
        <v>81</v>
      </c>
      <c r="D3400" s="16" t="s">
        <v>3042</v>
      </c>
      <c r="E3400" s="138" t="s">
        <v>75</v>
      </c>
      <c r="F3400" s="138"/>
      <c r="G3400" s="17" t="s">
        <v>121</v>
      </c>
      <c r="H3400" s="20">
        <v>0.15820000000000001</v>
      </c>
      <c r="I3400" s="19">
        <v>13.04</v>
      </c>
      <c r="J3400" s="19">
        <v>2.06</v>
      </c>
    </row>
    <row r="3401" spans="1:10" ht="24" customHeight="1">
      <c r="A3401" s="16" t="s">
        <v>2075</v>
      </c>
      <c r="B3401" s="18" t="s">
        <v>3043</v>
      </c>
      <c r="C3401" s="16" t="s">
        <v>81</v>
      </c>
      <c r="D3401" s="16" t="s">
        <v>3044</v>
      </c>
      <c r="E3401" s="138" t="s">
        <v>75</v>
      </c>
      <c r="F3401" s="138"/>
      <c r="G3401" s="17" t="s">
        <v>121</v>
      </c>
      <c r="H3401" s="20">
        <v>0.15820000000000001</v>
      </c>
      <c r="I3401" s="19">
        <v>16.97</v>
      </c>
      <c r="J3401" s="19">
        <v>2.68</v>
      </c>
    </row>
    <row r="3402" spans="1:10" ht="24" customHeight="1">
      <c r="A3402" s="21" t="s">
        <v>2065</v>
      </c>
      <c r="B3402" s="23" t="s">
        <v>3446</v>
      </c>
      <c r="C3402" s="21" t="s">
        <v>81</v>
      </c>
      <c r="D3402" s="21" t="s">
        <v>3447</v>
      </c>
      <c r="E3402" s="136" t="s">
        <v>450</v>
      </c>
      <c r="F3402" s="136"/>
      <c r="G3402" s="22" t="s">
        <v>220</v>
      </c>
      <c r="H3402" s="25">
        <v>3</v>
      </c>
      <c r="I3402" s="24">
        <v>37.43</v>
      </c>
      <c r="J3402" s="24">
        <v>112.29</v>
      </c>
    </row>
    <row r="3403" spans="1:10">
      <c r="A3403" s="39"/>
      <c r="B3403" s="39"/>
      <c r="C3403" s="39"/>
      <c r="D3403" s="39"/>
      <c r="E3403" s="39" t="s">
        <v>2067</v>
      </c>
      <c r="F3403" s="40">
        <v>3.56</v>
      </c>
      <c r="G3403" s="39" t="s">
        <v>2068</v>
      </c>
      <c r="H3403" s="40">
        <v>0</v>
      </c>
      <c r="I3403" s="39" t="s">
        <v>2069</v>
      </c>
      <c r="J3403" s="40">
        <v>3.56</v>
      </c>
    </row>
    <row r="3404" spans="1:10">
      <c r="A3404" s="39"/>
      <c r="B3404" s="39"/>
      <c r="C3404" s="39"/>
      <c r="D3404" s="39"/>
      <c r="E3404" s="39" t="s">
        <v>2070</v>
      </c>
      <c r="F3404" s="40">
        <v>30.334175999999999</v>
      </c>
      <c r="G3404" s="39"/>
      <c r="H3404" s="137" t="s">
        <v>2071</v>
      </c>
      <c r="I3404" s="137"/>
      <c r="J3404" s="40">
        <v>147.36000000000001</v>
      </c>
    </row>
    <row r="3405" spans="1:10" ht="30" customHeight="1" thickBot="1">
      <c r="A3405" s="34"/>
      <c r="B3405" s="34"/>
      <c r="C3405" s="34"/>
      <c r="D3405" s="34"/>
      <c r="E3405" s="34"/>
      <c r="F3405" s="34"/>
      <c r="G3405" s="34" t="s">
        <v>2072</v>
      </c>
      <c r="H3405" s="36">
        <v>1</v>
      </c>
      <c r="I3405" s="34" t="s">
        <v>2073</v>
      </c>
      <c r="J3405" s="35">
        <v>147.36000000000001</v>
      </c>
    </row>
    <row r="3406" spans="1:10" ht="0.95" customHeight="1" thickTop="1">
      <c r="A3406" s="15"/>
      <c r="B3406" s="15"/>
      <c r="C3406" s="15"/>
      <c r="D3406" s="15"/>
      <c r="E3406" s="15"/>
      <c r="F3406" s="15"/>
      <c r="G3406" s="15"/>
      <c r="H3406" s="15"/>
      <c r="I3406" s="15"/>
      <c r="J3406" s="15"/>
    </row>
    <row r="3407" spans="1:10" ht="18" customHeight="1">
      <c r="A3407" s="2" t="s">
        <v>3448</v>
      </c>
      <c r="B3407" s="4" t="s">
        <v>63</v>
      </c>
      <c r="C3407" s="2" t="s">
        <v>64</v>
      </c>
      <c r="D3407" s="2" t="s">
        <v>8</v>
      </c>
      <c r="E3407" s="134" t="s">
        <v>65</v>
      </c>
      <c r="F3407" s="134"/>
      <c r="G3407" s="3" t="s">
        <v>66</v>
      </c>
      <c r="H3407" s="4" t="s">
        <v>67</v>
      </c>
      <c r="I3407" s="4" t="s">
        <v>2063</v>
      </c>
      <c r="J3407" s="4" t="s">
        <v>69</v>
      </c>
    </row>
    <row r="3408" spans="1:10" ht="24" customHeight="1">
      <c r="A3408" s="9" t="s">
        <v>2064</v>
      </c>
      <c r="B3408" s="14" t="s">
        <v>1836</v>
      </c>
      <c r="C3408" s="9" t="s">
        <v>81</v>
      </c>
      <c r="D3408" s="9" t="s">
        <v>1837</v>
      </c>
      <c r="E3408" s="135" t="s">
        <v>219</v>
      </c>
      <c r="F3408" s="135"/>
      <c r="G3408" s="10" t="s">
        <v>76</v>
      </c>
      <c r="H3408" s="13">
        <v>1</v>
      </c>
      <c r="I3408" s="11">
        <v>71.989999999999995</v>
      </c>
      <c r="J3408" s="11">
        <v>71.989999999999995</v>
      </c>
    </row>
    <row r="3409" spans="1:10" ht="24" customHeight="1">
      <c r="A3409" s="16" t="s">
        <v>2075</v>
      </c>
      <c r="B3409" s="18" t="s">
        <v>3041</v>
      </c>
      <c r="C3409" s="16" t="s">
        <v>81</v>
      </c>
      <c r="D3409" s="16" t="s">
        <v>3042</v>
      </c>
      <c r="E3409" s="138" t="s">
        <v>75</v>
      </c>
      <c r="F3409" s="138"/>
      <c r="G3409" s="17" t="s">
        <v>121</v>
      </c>
      <c r="H3409" s="20">
        <v>1.1328</v>
      </c>
      <c r="I3409" s="19">
        <v>13.04</v>
      </c>
      <c r="J3409" s="19">
        <v>14.77</v>
      </c>
    </row>
    <row r="3410" spans="1:10" ht="24" customHeight="1">
      <c r="A3410" s="16" t="s">
        <v>2075</v>
      </c>
      <c r="B3410" s="18" t="s">
        <v>3043</v>
      </c>
      <c r="C3410" s="16" t="s">
        <v>81</v>
      </c>
      <c r="D3410" s="16" t="s">
        <v>3044</v>
      </c>
      <c r="E3410" s="138" t="s">
        <v>75</v>
      </c>
      <c r="F3410" s="138"/>
      <c r="G3410" s="17" t="s">
        <v>121</v>
      </c>
      <c r="H3410" s="20">
        <v>1.1328</v>
      </c>
      <c r="I3410" s="19">
        <v>16.97</v>
      </c>
      <c r="J3410" s="19">
        <v>19.22</v>
      </c>
    </row>
    <row r="3411" spans="1:10" ht="24" customHeight="1">
      <c r="A3411" s="21" t="s">
        <v>2065</v>
      </c>
      <c r="B3411" s="23" t="s">
        <v>3449</v>
      </c>
      <c r="C3411" s="21" t="s">
        <v>81</v>
      </c>
      <c r="D3411" s="21" t="s">
        <v>3450</v>
      </c>
      <c r="E3411" s="136" t="s">
        <v>450</v>
      </c>
      <c r="F3411" s="136"/>
      <c r="G3411" s="22" t="s">
        <v>76</v>
      </c>
      <c r="H3411" s="25">
        <v>1</v>
      </c>
      <c r="I3411" s="24">
        <v>38</v>
      </c>
      <c r="J3411" s="24">
        <v>38</v>
      </c>
    </row>
    <row r="3412" spans="1:10">
      <c r="A3412" s="39"/>
      <c r="B3412" s="39"/>
      <c r="C3412" s="39"/>
      <c r="D3412" s="39"/>
      <c r="E3412" s="39" t="s">
        <v>2067</v>
      </c>
      <c r="F3412" s="40">
        <v>25.53</v>
      </c>
      <c r="G3412" s="39" t="s">
        <v>2068</v>
      </c>
      <c r="H3412" s="40">
        <v>0</v>
      </c>
      <c r="I3412" s="39" t="s">
        <v>2069</v>
      </c>
      <c r="J3412" s="40">
        <v>25.53</v>
      </c>
    </row>
    <row r="3413" spans="1:10">
      <c r="A3413" s="39"/>
      <c r="B3413" s="39"/>
      <c r="C3413" s="39"/>
      <c r="D3413" s="39"/>
      <c r="E3413" s="39" t="s">
        <v>2070</v>
      </c>
      <c r="F3413" s="40">
        <v>18.659807999999998</v>
      </c>
      <c r="G3413" s="39"/>
      <c r="H3413" s="137" t="s">
        <v>2071</v>
      </c>
      <c r="I3413" s="137"/>
      <c r="J3413" s="40">
        <v>90.65</v>
      </c>
    </row>
    <row r="3414" spans="1:10" ht="30" customHeight="1" thickBot="1">
      <c r="A3414" s="34"/>
      <c r="B3414" s="34"/>
      <c r="C3414" s="34"/>
      <c r="D3414" s="34"/>
      <c r="E3414" s="34"/>
      <c r="F3414" s="34"/>
      <c r="G3414" s="34" t="s">
        <v>2072</v>
      </c>
      <c r="H3414" s="36">
        <v>1</v>
      </c>
      <c r="I3414" s="34" t="s">
        <v>2073</v>
      </c>
      <c r="J3414" s="35">
        <v>90.65</v>
      </c>
    </row>
    <row r="3415" spans="1:10" ht="0.95" customHeight="1" thickTop="1">
      <c r="A3415" s="15"/>
      <c r="B3415" s="15"/>
      <c r="C3415" s="15"/>
      <c r="D3415" s="15"/>
      <c r="E3415" s="15"/>
      <c r="F3415" s="15"/>
      <c r="G3415" s="15"/>
      <c r="H3415" s="15"/>
      <c r="I3415" s="15"/>
      <c r="J3415" s="15"/>
    </row>
    <row r="3416" spans="1:10" ht="18" customHeight="1">
      <c r="A3416" s="2" t="s">
        <v>3451</v>
      </c>
      <c r="B3416" s="4" t="s">
        <v>63</v>
      </c>
      <c r="C3416" s="2" t="s">
        <v>64</v>
      </c>
      <c r="D3416" s="2" t="s">
        <v>8</v>
      </c>
      <c r="E3416" s="134" t="s">
        <v>65</v>
      </c>
      <c r="F3416" s="134"/>
      <c r="G3416" s="3" t="s">
        <v>66</v>
      </c>
      <c r="H3416" s="4" t="s">
        <v>67</v>
      </c>
      <c r="I3416" s="4" t="s">
        <v>2063</v>
      </c>
      <c r="J3416" s="4" t="s">
        <v>69</v>
      </c>
    </row>
    <row r="3417" spans="1:10" ht="24" customHeight="1">
      <c r="A3417" s="9" t="s">
        <v>2064</v>
      </c>
      <c r="B3417" s="14" t="s">
        <v>1532</v>
      </c>
      <c r="C3417" s="9" t="s">
        <v>81</v>
      </c>
      <c r="D3417" s="9" t="s">
        <v>1533</v>
      </c>
      <c r="E3417" s="135" t="s">
        <v>418</v>
      </c>
      <c r="F3417" s="135"/>
      <c r="G3417" s="10" t="s">
        <v>76</v>
      </c>
      <c r="H3417" s="13">
        <v>1</v>
      </c>
      <c r="I3417" s="11">
        <v>25.13</v>
      </c>
      <c r="J3417" s="11">
        <v>25.13</v>
      </c>
    </row>
    <row r="3418" spans="1:10" ht="36" customHeight="1">
      <c r="A3418" s="16" t="s">
        <v>2075</v>
      </c>
      <c r="B3418" s="18" t="s">
        <v>3267</v>
      </c>
      <c r="C3418" s="16" t="s">
        <v>81</v>
      </c>
      <c r="D3418" s="16" t="s">
        <v>3268</v>
      </c>
      <c r="E3418" s="138" t="s">
        <v>562</v>
      </c>
      <c r="F3418" s="138"/>
      <c r="G3418" s="17" t="s">
        <v>154</v>
      </c>
      <c r="H3418" s="20">
        <v>1.41E-2</v>
      </c>
      <c r="I3418" s="19">
        <v>133.26</v>
      </c>
      <c r="J3418" s="19">
        <v>1.87</v>
      </c>
    </row>
    <row r="3419" spans="1:10" ht="24" customHeight="1">
      <c r="A3419" s="16" t="s">
        <v>2075</v>
      </c>
      <c r="B3419" s="18" t="s">
        <v>2391</v>
      </c>
      <c r="C3419" s="16" t="s">
        <v>81</v>
      </c>
      <c r="D3419" s="16" t="s">
        <v>2392</v>
      </c>
      <c r="E3419" s="138" t="s">
        <v>75</v>
      </c>
      <c r="F3419" s="138"/>
      <c r="G3419" s="17" t="s">
        <v>121</v>
      </c>
      <c r="H3419" s="20">
        <v>0.16930000000000001</v>
      </c>
      <c r="I3419" s="19">
        <v>16.82</v>
      </c>
      <c r="J3419" s="19">
        <v>2.84</v>
      </c>
    </row>
    <row r="3420" spans="1:10" ht="24" customHeight="1">
      <c r="A3420" s="16" t="s">
        <v>2075</v>
      </c>
      <c r="B3420" s="18" t="s">
        <v>2361</v>
      </c>
      <c r="C3420" s="16" t="s">
        <v>81</v>
      </c>
      <c r="D3420" s="16" t="s">
        <v>2362</v>
      </c>
      <c r="E3420" s="138" t="s">
        <v>75</v>
      </c>
      <c r="F3420" s="138"/>
      <c r="G3420" s="17" t="s">
        <v>121</v>
      </c>
      <c r="H3420" s="20">
        <v>0.16930000000000001</v>
      </c>
      <c r="I3420" s="19">
        <v>12.94</v>
      </c>
      <c r="J3420" s="19">
        <v>2.19</v>
      </c>
    </row>
    <row r="3421" spans="1:10" ht="36" customHeight="1">
      <c r="A3421" s="21" t="s">
        <v>2065</v>
      </c>
      <c r="B3421" s="23" t="s">
        <v>3269</v>
      </c>
      <c r="C3421" s="21" t="s">
        <v>81</v>
      </c>
      <c r="D3421" s="21" t="s">
        <v>3270</v>
      </c>
      <c r="E3421" s="136" t="s">
        <v>450</v>
      </c>
      <c r="F3421" s="136"/>
      <c r="G3421" s="22" t="s">
        <v>76</v>
      </c>
      <c r="H3421" s="25">
        <v>1</v>
      </c>
      <c r="I3421" s="24">
        <v>18.23</v>
      </c>
      <c r="J3421" s="24">
        <v>18.23</v>
      </c>
    </row>
    <row r="3422" spans="1:10">
      <c r="A3422" s="39"/>
      <c r="B3422" s="39"/>
      <c r="C3422" s="39"/>
      <c r="D3422" s="39"/>
      <c r="E3422" s="39" t="s">
        <v>2067</v>
      </c>
      <c r="F3422" s="40">
        <v>4.58</v>
      </c>
      <c r="G3422" s="39" t="s">
        <v>2068</v>
      </c>
      <c r="H3422" s="40">
        <v>0</v>
      </c>
      <c r="I3422" s="39" t="s">
        <v>2069</v>
      </c>
      <c r="J3422" s="40">
        <v>4.58</v>
      </c>
    </row>
    <row r="3423" spans="1:10">
      <c r="A3423" s="39"/>
      <c r="B3423" s="39"/>
      <c r="C3423" s="39"/>
      <c r="D3423" s="39"/>
      <c r="E3423" s="39" t="s">
        <v>2070</v>
      </c>
      <c r="F3423" s="40">
        <v>6.5136960000000004</v>
      </c>
      <c r="G3423" s="39"/>
      <c r="H3423" s="137" t="s">
        <v>2071</v>
      </c>
      <c r="I3423" s="137"/>
      <c r="J3423" s="40">
        <v>31.64</v>
      </c>
    </row>
    <row r="3424" spans="1:10" ht="30" customHeight="1" thickBot="1">
      <c r="A3424" s="34"/>
      <c r="B3424" s="34"/>
      <c r="C3424" s="34"/>
      <c r="D3424" s="34"/>
      <c r="E3424" s="34"/>
      <c r="F3424" s="34"/>
      <c r="G3424" s="34" t="s">
        <v>2072</v>
      </c>
      <c r="H3424" s="36">
        <v>8</v>
      </c>
      <c r="I3424" s="34" t="s">
        <v>2073</v>
      </c>
      <c r="J3424" s="35">
        <v>253.12</v>
      </c>
    </row>
    <row r="3425" spans="1:10" ht="0.95" customHeight="1" thickTop="1">
      <c r="A3425" s="15"/>
      <c r="B3425" s="15"/>
      <c r="C3425" s="15"/>
      <c r="D3425" s="15"/>
      <c r="E3425" s="15"/>
      <c r="F3425" s="15"/>
      <c r="G3425" s="15"/>
      <c r="H3425" s="15"/>
      <c r="I3425" s="15"/>
      <c r="J3425" s="15"/>
    </row>
    <row r="3426" spans="1:10" ht="18" customHeight="1">
      <c r="A3426" s="2" t="s">
        <v>3452</v>
      </c>
      <c r="B3426" s="4" t="s">
        <v>63</v>
      </c>
      <c r="C3426" s="2" t="s">
        <v>64</v>
      </c>
      <c r="D3426" s="2" t="s">
        <v>8</v>
      </c>
      <c r="E3426" s="134" t="s">
        <v>65</v>
      </c>
      <c r="F3426" s="134"/>
      <c r="G3426" s="3" t="s">
        <v>66</v>
      </c>
      <c r="H3426" s="4" t="s">
        <v>67</v>
      </c>
      <c r="I3426" s="4" t="s">
        <v>2063</v>
      </c>
      <c r="J3426" s="4" t="s">
        <v>69</v>
      </c>
    </row>
    <row r="3427" spans="1:10" ht="24" customHeight="1">
      <c r="A3427" s="9" t="s">
        <v>2064</v>
      </c>
      <c r="B3427" s="14" t="s">
        <v>454</v>
      </c>
      <c r="C3427" s="9" t="s">
        <v>81</v>
      </c>
      <c r="D3427" s="9" t="s">
        <v>455</v>
      </c>
      <c r="E3427" s="135" t="s">
        <v>219</v>
      </c>
      <c r="F3427" s="135"/>
      <c r="G3427" s="10" t="s">
        <v>220</v>
      </c>
      <c r="H3427" s="13">
        <v>1</v>
      </c>
      <c r="I3427" s="11">
        <v>49.89</v>
      </c>
      <c r="J3427" s="11">
        <v>49.89</v>
      </c>
    </row>
    <row r="3428" spans="1:10" ht="24" customHeight="1">
      <c r="A3428" s="16" t="s">
        <v>2075</v>
      </c>
      <c r="B3428" s="18" t="s">
        <v>3453</v>
      </c>
      <c r="C3428" s="16" t="s">
        <v>81</v>
      </c>
      <c r="D3428" s="16" t="s">
        <v>3454</v>
      </c>
      <c r="E3428" s="138" t="s">
        <v>219</v>
      </c>
      <c r="F3428" s="138"/>
      <c r="G3428" s="17" t="s">
        <v>76</v>
      </c>
      <c r="H3428" s="20">
        <v>0.5</v>
      </c>
      <c r="I3428" s="19">
        <v>15.25</v>
      </c>
      <c r="J3428" s="19">
        <v>7.62</v>
      </c>
    </row>
    <row r="3429" spans="1:10" ht="24" customHeight="1">
      <c r="A3429" s="16" t="s">
        <v>2075</v>
      </c>
      <c r="B3429" s="18" t="s">
        <v>3041</v>
      </c>
      <c r="C3429" s="16" t="s">
        <v>81</v>
      </c>
      <c r="D3429" s="16" t="s">
        <v>3042</v>
      </c>
      <c r="E3429" s="138" t="s">
        <v>75</v>
      </c>
      <c r="F3429" s="138"/>
      <c r="G3429" s="17" t="s">
        <v>121</v>
      </c>
      <c r="H3429" s="20">
        <v>0.25330000000000003</v>
      </c>
      <c r="I3429" s="19">
        <v>13.04</v>
      </c>
      <c r="J3429" s="19">
        <v>3.3</v>
      </c>
    </row>
    <row r="3430" spans="1:10" ht="24" customHeight="1">
      <c r="A3430" s="16" t="s">
        <v>2075</v>
      </c>
      <c r="B3430" s="18" t="s">
        <v>3043</v>
      </c>
      <c r="C3430" s="16" t="s">
        <v>81</v>
      </c>
      <c r="D3430" s="16" t="s">
        <v>3044</v>
      </c>
      <c r="E3430" s="138" t="s">
        <v>75</v>
      </c>
      <c r="F3430" s="138"/>
      <c r="G3430" s="17" t="s">
        <v>121</v>
      </c>
      <c r="H3430" s="20">
        <v>0.25330000000000003</v>
      </c>
      <c r="I3430" s="19">
        <v>16.97</v>
      </c>
      <c r="J3430" s="19">
        <v>4.29</v>
      </c>
    </row>
    <row r="3431" spans="1:10" ht="24" customHeight="1">
      <c r="A3431" s="21" t="s">
        <v>2065</v>
      </c>
      <c r="B3431" s="23" t="s">
        <v>3264</v>
      </c>
      <c r="C3431" s="21" t="s">
        <v>81</v>
      </c>
      <c r="D3431" s="21" t="s">
        <v>3265</v>
      </c>
      <c r="E3431" s="136" t="s">
        <v>450</v>
      </c>
      <c r="F3431" s="136"/>
      <c r="G3431" s="22" t="s">
        <v>220</v>
      </c>
      <c r="H3431" s="25">
        <v>1.05</v>
      </c>
      <c r="I3431" s="24">
        <v>33.03</v>
      </c>
      <c r="J3431" s="24">
        <v>34.68</v>
      </c>
    </row>
    <row r="3432" spans="1:10">
      <c r="A3432" s="39"/>
      <c r="B3432" s="39"/>
      <c r="C3432" s="39"/>
      <c r="D3432" s="39"/>
      <c r="E3432" s="39" t="s">
        <v>2067</v>
      </c>
      <c r="F3432" s="40">
        <v>9.26</v>
      </c>
      <c r="G3432" s="39" t="s">
        <v>2068</v>
      </c>
      <c r="H3432" s="40">
        <v>0</v>
      </c>
      <c r="I3432" s="39" t="s">
        <v>2069</v>
      </c>
      <c r="J3432" s="40">
        <v>9.26</v>
      </c>
    </row>
    <row r="3433" spans="1:10">
      <c r="A3433" s="39"/>
      <c r="B3433" s="39"/>
      <c r="C3433" s="39"/>
      <c r="D3433" s="39"/>
      <c r="E3433" s="39" t="s">
        <v>2070</v>
      </c>
      <c r="F3433" s="40">
        <v>12.931488</v>
      </c>
      <c r="G3433" s="39"/>
      <c r="H3433" s="137" t="s">
        <v>2071</v>
      </c>
      <c r="I3433" s="137"/>
      <c r="J3433" s="40">
        <v>62.82</v>
      </c>
    </row>
    <row r="3434" spans="1:10" ht="30" customHeight="1" thickBot="1">
      <c r="A3434" s="34"/>
      <c r="B3434" s="34"/>
      <c r="C3434" s="34"/>
      <c r="D3434" s="34"/>
      <c r="E3434" s="34"/>
      <c r="F3434" s="34"/>
      <c r="G3434" s="34" t="s">
        <v>2072</v>
      </c>
      <c r="H3434" s="36">
        <v>226</v>
      </c>
      <c r="I3434" s="34" t="s">
        <v>2073</v>
      </c>
      <c r="J3434" s="35">
        <v>14197.32</v>
      </c>
    </row>
    <row r="3435" spans="1:10" ht="0.95" customHeight="1" thickTop="1">
      <c r="A3435" s="15"/>
      <c r="B3435" s="15"/>
      <c r="C3435" s="15"/>
      <c r="D3435" s="15"/>
      <c r="E3435" s="15"/>
      <c r="F3435" s="15"/>
      <c r="G3435" s="15"/>
      <c r="H3435" s="15"/>
      <c r="I3435" s="15"/>
      <c r="J3435" s="15"/>
    </row>
    <row r="3436" spans="1:10" ht="18" customHeight="1">
      <c r="A3436" s="2" t="s">
        <v>3455</v>
      </c>
      <c r="B3436" s="4" t="s">
        <v>63</v>
      </c>
      <c r="C3436" s="2" t="s">
        <v>64</v>
      </c>
      <c r="D3436" s="2" t="s">
        <v>8</v>
      </c>
      <c r="E3436" s="134" t="s">
        <v>65</v>
      </c>
      <c r="F3436" s="134"/>
      <c r="G3436" s="3" t="s">
        <v>66</v>
      </c>
      <c r="H3436" s="4" t="s">
        <v>67</v>
      </c>
      <c r="I3436" s="4" t="s">
        <v>2063</v>
      </c>
      <c r="J3436" s="4" t="s">
        <v>69</v>
      </c>
    </row>
    <row r="3437" spans="1:10" ht="24" customHeight="1">
      <c r="A3437" s="9" t="s">
        <v>2064</v>
      </c>
      <c r="B3437" s="14" t="s">
        <v>671</v>
      </c>
      <c r="C3437" s="9" t="s">
        <v>81</v>
      </c>
      <c r="D3437" s="9" t="s">
        <v>672</v>
      </c>
      <c r="E3437" s="135" t="s">
        <v>219</v>
      </c>
      <c r="F3437" s="135"/>
      <c r="G3437" s="10" t="s">
        <v>220</v>
      </c>
      <c r="H3437" s="13">
        <v>1</v>
      </c>
      <c r="I3437" s="11">
        <v>51.6</v>
      </c>
      <c r="J3437" s="11">
        <v>51.6</v>
      </c>
    </row>
    <row r="3438" spans="1:10" ht="24" customHeight="1">
      <c r="A3438" s="16" t="s">
        <v>2075</v>
      </c>
      <c r="B3438" s="18" t="s">
        <v>3041</v>
      </c>
      <c r="C3438" s="16" t="s">
        <v>81</v>
      </c>
      <c r="D3438" s="16" t="s">
        <v>3042</v>
      </c>
      <c r="E3438" s="138" t="s">
        <v>75</v>
      </c>
      <c r="F3438" s="138"/>
      <c r="G3438" s="17" t="s">
        <v>121</v>
      </c>
      <c r="H3438" s="20">
        <v>3.3700000000000001E-2</v>
      </c>
      <c r="I3438" s="19">
        <v>13.04</v>
      </c>
      <c r="J3438" s="19">
        <v>0.43</v>
      </c>
    </row>
    <row r="3439" spans="1:10" ht="24" customHeight="1">
      <c r="A3439" s="16" t="s">
        <v>2075</v>
      </c>
      <c r="B3439" s="18" t="s">
        <v>3043</v>
      </c>
      <c r="C3439" s="16" t="s">
        <v>81</v>
      </c>
      <c r="D3439" s="16" t="s">
        <v>3044</v>
      </c>
      <c r="E3439" s="138" t="s">
        <v>75</v>
      </c>
      <c r="F3439" s="138"/>
      <c r="G3439" s="17" t="s">
        <v>121</v>
      </c>
      <c r="H3439" s="20">
        <v>3.3700000000000001E-2</v>
      </c>
      <c r="I3439" s="19">
        <v>16.97</v>
      </c>
      <c r="J3439" s="19">
        <v>0.56999999999999995</v>
      </c>
    </row>
    <row r="3440" spans="1:10" ht="24" customHeight="1">
      <c r="A3440" s="21" t="s">
        <v>2065</v>
      </c>
      <c r="B3440" s="23" t="s">
        <v>3256</v>
      </c>
      <c r="C3440" s="21" t="s">
        <v>81</v>
      </c>
      <c r="D3440" s="21" t="s">
        <v>3257</v>
      </c>
      <c r="E3440" s="136" t="s">
        <v>450</v>
      </c>
      <c r="F3440" s="136"/>
      <c r="G3440" s="22" t="s">
        <v>220</v>
      </c>
      <c r="H3440" s="25">
        <v>1.1000000000000001</v>
      </c>
      <c r="I3440" s="24">
        <v>46</v>
      </c>
      <c r="J3440" s="24">
        <v>50.6</v>
      </c>
    </row>
    <row r="3441" spans="1:10">
      <c r="A3441" s="39"/>
      <c r="B3441" s="39"/>
      <c r="C3441" s="39"/>
      <c r="D3441" s="39"/>
      <c r="E3441" s="39" t="s">
        <v>2067</v>
      </c>
      <c r="F3441" s="40">
        <v>0.75</v>
      </c>
      <c r="G3441" s="39" t="s">
        <v>2068</v>
      </c>
      <c r="H3441" s="40">
        <v>0</v>
      </c>
      <c r="I3441" s="39" t="s">
        <v>2069</v>
      </c>
      <c r="J3441" s="40">
        <v>0.75</v>
      </c>
    </row>
    <row r="3442" spans="1:10">
      <c r="A3442" s="39"/>
      <c r="B3442" s="39"/>
      <c r="C3442" s="39"/>
      <c r="D3442" s="39"/>
      <c r="E3442" s="39" t="s">
        <v>2070</v>
      </c>
      <c r="F3442" s="40">
        <v>13.37472</v>
      </c>
      <c r="G3442" s="39"/>
      <c r="H3442" s="137" t="s">
        <v>2071</v>
      </c>
      <c r="I3442" s="137"/>
      <c r="J3442" s="40">
        <v>64.97</v>
      </c>
    </row>
    <row r="3443" spans="1:10" ht="30" customHeight="1" thickBot="1">
      <c r="A3443" s="34"/>
      <c r="B3443" s="34"/>
      <c r="C3443" s="34"/>
      <c r="D3443" s="34"/>
      <c r="E3443" s="34"/>
      <c r="F3443" s="34"/>
      <c r="G3443" s="34" t="s">
        <v>2072</v>
      </c>
      <c r="H3443" s="36">
        <v>80</v>
      </c>
      <c r="I3443" s="34" t="s">
        <v>2073</v>
      </c>
      <c r="J3443" s="35">
        <v>5197.6000000000004</v>
      </c>
    </row>
    <row r="3444" spans="1:10" ht="0.95" customHeight="1" thickTop="1">
      <c r="A3444" s="15"/>
      <c r="B3444" s="15"/>
      <c r="C3444" s="15"/>
      <c r="D3444" s="15"/>
      <c r="E3444" s="15"/>
      <c r="F3444" s="15"/>
      <c r="G3444" s="15"/>
      <c r="H3444" s="15"/>
      <c r="I3444" s="15"/>
      <c r="J3444" s="15"/>
    </row>
    <row r="3445" spans="1:10" ht="24" customHeight="1">
      <c r="A3445" s="5" t="s">
        <v>3456</v>
      </c>
      <c r="B3445" s="5"/>
      <c r="C3445" s="5"/>
      <c r="D3445" s="5" t="s">
        <v>3457</v>
      </c>
      <c r="E3445" s="5"/>
      <c r="F3445" s="133"/>
      <c r="G3445" s="133"/>
      <c r="H3445" s="6"/>
      <c r="I3445" s="5"/>
      <c r="J3445" s="7">
        <v>33356.04</v>
      </c>
    </row>
    <row r="3446" spans="1:10" ht="18" customHeight="1">
      <c r="A3446" s="2" t="s">
        <v>3458</v>
      </c>
      <c r="B3446" s="4" t="s">
        <v>63</v>
      </c>
      <c r="C3446" s="2" t="s">
        <v>64</v>
      </c>
      <c r="D3446" s="2" t="s">
        <v>8</v>
      </c>
      <c r="E3446" s="134" t="s">
        <v>65</v>
      </c>
      <c r="F3446" s="134"/>
      <c r="G3446" s="3" t="s">
        <v>66</v>
      </c>
      <c r="H3446" s="4" t="s">
        <v>67</v>
      </c>
      <c r="I3446" s="4" t="s">
        <v>2063</v>
      </c>
      <c r="J3446" s="4" t="s">
        <v>69</v>
      </c>
    </row>
    <row r="3447" spans="1:10" ht="24" customHeight="1">
      <c r="A3447" s="9" t="s">
        <v>2064</v>
      </c>
      <c r="B3447" s="14" t="s">
        <v>1470</v>
      </c>
      <c r="C3447" s="9" t="s">
        <v>188</v>
      </c>
      <c r="D3447" s="9" t="s">
        <v>1471</v>
      </c>
      <c r="E3447" s="135" t="s">
        <v>850</v>
      </c>
      <c r="F3447" s="135"/>
      <c r="G3447" s="10" t="s">
        <v>191</v>
      </c>
      <c r="H3447" s="13">
        <v>1</v>
      </c>
      <c r="I3447" s="11">
        <v>208.04</v>
      </c>
      <c r="J3447" s="11">
        <v>208.04</v>
      </c>
    </row>
    <row r="3448" spans="1:10" ht="24" customHeight="1">
      <c r="A3448" s="21" t="s">
        <v>2065</v>
      </c>
      <c r="B3448" s="23" t="s">
        <v>3459</v>
      </c>
      <c r="C3448" s="21" t="s">
        <v>188</v>
      </c>
      <c r="D3448" s="21" t="s">
        <v>3460</v>
      </c>
      <c r="E3448" s="136" t="s">
        <v>450</v>
      </c>
      <c r="F3448" s="136"/>
      <c r="G3448" s="22" t="s">
        <v>191</v>
      </c>
      <c r="H3448" s="25">
        <v>1</v>
      </c>
      <c r="I3448" s="24">
        <v>208.04</v>
      </c>
      <c r="J3448" s="24">
        <v>208.04</v>
      </c>
    </row>
    <row r="3449" spans="1:10">
      <c r="A3449" s="39"/>
      <c r="B3449" s="39"/>
      <c r="C3449" s="39"/>
      <c r="D3449" s="39"/>
      <c r="E3449" s="39" t="s">
        <v>2067</v>
      </c>
      <c r="F3449" s="40">
        <v>0</v>
      </c>
      <c r="G3449" s="39" t="s">
        <v>2068</v>
      </c>
      <c r="H3449" s="40">
        <v>0</v>
      </c>
      <c r="I3449" s="39" t="s">
        <v>2069</v>
      </c>
      <c r="J3449" s="40">
        <v>0</v>
      </c>
    </row>
    <row r="3450" spans="1:10">
      <c r="A3450" s="39"/>
      <c r="B3450" s="39"/>
      <c r="C3450" s="39"/>
      <c r="D3450" s="39"/>
      <c r="E3450" s="39" t="s">
        <v>2070</v>
      </c>
      <c r="F3450" s="40">
        <v>53.923968000000002</v>
      </c>
      <c r="G3450" s="39"/>
      <c r="H3450" s="137" t="s">
        <v>2071</v>
      </c>
      <c r="I3450" s="137"/>
      <c r="J3450" s="40">
        <v>261.95999999999998</v>
      </c>
    </row>
    <row r="3451" spans="1:10" ht="30" customHeight="1" thickBot="1">
      <c r="A3451" s="34"/>
      <c r="B3451" s="34"/>
      <c r="C3451" s="34"/>
      <c r="D3451" s="34"/>
      <c r="E3451" s="34"/>
      <c r="F3451" s="34"/>
      <c r="G3451" s="34" t="s">
        <v>2072</v>
      </c>
      <c r="H3451" s="36">
        <v>2</v>
      </c>
      <c r="I3451" s="34" t="s">
        <v>2073</v>
      </c>
      <c r="J3451" s="35">
        <v>523.91999999999996</v>
      </c>
    </row>
    <row r="3452" spans="1:10" ht="0.95" customHeight="1" thickTop="1">
      <c r="A3452" s="15"/>
      <c r="B3452" s="15"/>
      <c r="C3452" s="15"/>
      <c r="D3452" s="15"/>
      <c r="E3452" s="15"/>
      <c r="F3452" s="15"/>
      <c r="G3452" s="15"/>
      <c r="H3452" s="15"/>
      <c r="I3452" s="15"/>
      <c r="J3452" s="15"/>
    </row>
    <row r="3453" spans="1:10" ht="18" customHeight="1">
      <c r="A3453" s="2" t="s">
        <v>3461</v>
      </c>
      <c r="B3453" s="4" t="s">
        <v>63</v>
      </c>
      <c r="C3453" s="2" t="s">
        <v>64</v>
      </c>
      <c r="D3453" s="2" t="s">
        <v>8</v>
      </c>
      <c r="E3453" s="134" t="s">
        <v>65</v>
      </c>
      <c r="F3453" s="134"/>
      <c r="G3453" s="3" t="s">
        <v>66</v>
      </c>
      <c r="H3453" s="4" t="s">
        <v>67</v>
      </c>
      <c r="I3453" s="4" t="s">
        <v>2063</v>
      </c>
      <c r="J3453" s="4" t="s">
        <v>69</v>
      </c>
    </row>
    <row r="3454" spans="1:10" ht="24" customHeight="1">
      <c r="A3454" s="9" t="s">
        <v>2064</v>
      </c>
      <c r="B3454" s="14" t="s">
        <v>848</v>
      </c>
      <c r="C3454" s="9" t="s">
        <v>188</v>
      </c>
      <c r="D3454" s="9" t="s">
        <v>849</v>
      </c>
      <c r="E3454" s="135" t="s">
        <v>850</v>
      </c>
      <c r="F3454" s="135"/>
      <c r="G3454" s="10" t="s">
        <v>191</v>
      </c>
      <c r="H3454" s="13">
        <v>1</v>
      </c>
      <c r="I3454" s="11">
        <v>77.08</v>
      </c>
      <c r="J3454" s="11">
        <v>77.08</v>
      </c>
    </row>
    <row r="3455" spans="1:10" ht="24" customHeight="1">
      <c r="A3455" s="16" t="s">
        <v>2075</v>
      </c>
      <c r="B3455" s="18" t="s">
        <v>2308</v>
      </c>
      <c r="C3455" s="16" t="s">
        <v>188</v>
      </c>
      <c r="D3455" s="16" t="s">
        <v>2309</v>
      </c>
      <c r="E3455" s="138" t="s">
        <v>2306</v>
      </c>
      <c r="F3455" s="138"/>
      <c r="G3455" s="17" t="s">
        <v>2307</v>
      </c>
      <c r="H3455" s="20">
        <v>0.5</v>
      </c>
      <c r="I3455" s="19">
        <v>2.73</v>
      </c>
      <c r="J3455" s="19">
        <v>1.3599999999999999</v>
      </c>
    </row>
    <row r="3456" spans="1:10" ht="24" customHeight="1">
      <c r="A3456" s="16" t="s">
        <v>2075</v>
      </c>
      <c r="B3456" s="18" t="s">
        <v>2823</v>
      </c>
      <c r="C3456" s="16" t="s">
        <v>188</v>
      </c>
      <c r="D3456" s="16" t="s">
        <v>2824</v>
      </c>
      <c r="E3456" s="138" t="s">
        <v>2306</v>
      </c>
      <c r="F3456" s="138"/>
      <c r="G3456" s="17" t="s">
        <v>2307</v>
      </c>
      <c r="H3456" s="20">
        <v>0.5</v>
      </c>
      <c r="I3456" s="19">
        <v>2.65</v>
      </c>
      <c r="J3456" s="19">
        <v>1.32</v>
      </c>
    </row>
    <row r="3457" spans="1:10" ht="24" customHeight="1">
      <c r="A3457" s="21" t="s">
        <v>2065</v>
      </c>
      <c r="B3457" s="23" t="s">
        <v>3462</v>
      </c>
      <c r="C3457" s="21" t="s">
        <v>188</v>
      </c>
      <c r="D3457" s="21" t="s">
        <v>849</v>
      </c>
      <c r="E3457" s="136" t="s">
        <v>450</v>
      </c>
      <c r="F3457" s="136"/>
      <c r="G3457" s="22" t="s">
        <v>191</v>
      </c>
      <c r="H3457" s="25">
        <v>1</v>
      </c>
      <c r="I3457" s="24">
        <v>63.37</v>
      </c>
      <c r="J3457" s="24">
        <v>63.37</v>
      </c>
    </row>
    <row r="3458" spans="1:10" ht="24" customHeight="1">
      <c r="A3458" s="21" t="s">
        <v>2065</v>
      </c>
      <c r="B3458" s="23" t="s">
        <v>2829</v>
      </c>
      <c r="C3458" s="21" t="s">
        <v>81</v>
      </c>
      <c r="D3458" s="21" t="s">
        <v>2830</v>
      </c>
      <c r="E3458" s="136" t="s">
        <v>2318</v>
      </c>
      <c r="F3458" s="136"/>
      <c r="G3458" s="22" t="s">
        <v>121</v>
      </c>
      <c r="H3458" s="25">
        <v>0.5</v>
      </c>
      <c r="I3458" s="24">
        <v>12.9</v>
      </c>
      <c r="J3458" s="24">
        <v>6.45</v>
      </c>
    </row>
    <row r="3459" spans="1:10" ht="24" customHeight="1">
      <c r="A3459" s="21" t="s">
        <v>2065</v>
      </c>
      <c r="B3459" s="23" t="s">
        <v>2321</v>
      </c>
      <c r="C3459" s="21" t="s">
        <v>81</v>
      </c>
      <c r="D3459" s="21" t="s">
        <v>2322</v>
      </c>
      <c r="E3459" s="136" t="s">
        <v>2318</v>
      </c>
      <c r="F3459" s="136"/>
      <c r="G3459" s="22" t="s">
        <v>121</v>
      </c>
      <c r="H3459" s="25">
        <v>0.5</v>
      </c>
      <c r="I3459" s="24">
        <v>9.16</v>
      </c>
      <c r="J3459" s="24">
        <v>4.58</v>
      </c>
    </row>
    <row r="3460" spans="1:10">
      <c r="A3460" s="39"/>
      <c r="B3460" s="39"/>
      <c r="C3460" s="39"/>
      <c r="D3460" s="39"/>
      <c r="E3460" s="39" t="s">
        <v>2067</v>
      </c>
      <c r="F3460" s="40">
        <v>11.03</v>
      </c>
      <c r="G3460" s="39" t="s">
        <v>2068</v>
      </c>
      <c r="H3460" s="40">
        <v>0</v>
      </c>
      <c r="I3460" s="39" t="s">
        <v>2069</v>
      </c>
      <c r="J3460" s="40">
        <v>11.03</v>
      </c>
    </row>
    <row r="3461" spans="1:10">
      <c r="A3461" s="39"/>
      <c r="B3461" s="39"/>
      <c r="C3461" s="39"/>
      <c r="D3461" s="39"/>
      <c r="E3461" s="39" t="s">
        <v>2070</v>
      </c>
      <c r="F3461" s="40">
        <v>19.979136</v>
      </c>
      <c r="G3461" s="39"/>
      <c r="H3461" s="137" t="s">
        <v>2071</v>
      </c>
      <c r="I3461" s="137"/>
      <c r="J3461" s="40">
        <v>97.06</v>
      </c>
    </row>
    <row r="3462" spans="1:10" ht="30" customHeight="1" thickBot="1">
      <c r="A3462" s="34"/>
      <c r="B3462" s="34"/>
      <c r="C3462" s="34"/>
      <c r="D3462" s="34"/>
      <c r="E3462" s="34"/>
      <c r="F3462" s="34"/>
      <c r="G3462" s="34" t="s">
        <v>2072</v>
      </c>
      <c r="H3462" s="36">
        <v>38</v>
      </c>
      <c r="I3462" s="34" t="s">
        <v>2073</v>
      </c>
      <c r="J3462" s="35">
        <v>3688.28</v>
      </c>
    </row>
    <row r="3463" spans="1:10" ht="0.95" customHeight="1" thickTop="1">
      <c r="A3463" s="15"/>
      <c r="B3463" s="15"/>
      <c r="C3463" s="15"/>
      <c r="D3463" s="15"/>
      <c r="E3463" s="15"/>
      <c r="F3463" s="15"/>
      <c r="G3463" s="15"/>
      <c r="H3463" s="15"/>
      <c r="I3463" s="15"/>
      <c r="J3463" s="15"/>
    </row>
    <row r="3464" spans="1:10" ht="18" customHeight="1">
      <c r="A3464" s="2" t="s">
        <v>3463</v>
      </c>
      <c r="B3464" s="4" t="s">
        <v>63</v>
      </c>
      <c r="C3464" s="2" t="s">
        <v>64</v>
      </c>
      <c r="D3464" s="2" t="s">
        <v>8</v>
      </c>
      <c r="E3464" s="134" t="s">
        <v>65</v>
      </c>
      <c r="F3464" s="134"/>
      <c r="G3464" s="3" t="s">
        <v>66</v>
      </c>
      <c r="H3464" s="4" t="s">
        <v>67</v>
      </c>
      <c r="I3464" s="4" t="s">
        <v>2063</v>
      </c>
      <c r="J3464" s="4" t="s">
        <v>69</v>
      </c>
    </row>
    <row r="3465" spans="1:10" ht="36" customHeight="1">
      <c r="A3465" s="9" t="s">
        <v>2064</v>
      </c>
      <c r="B3465" s="14" t="s">
        <v>1339</v>
      </c>
      <c r="C3465" s="9" t="s">
        <v>188</v>
      </c>
      <c r="D3465" s="9" t="s">
        <v>1340</v>
      </c>
      <c r="E3465" s="135" t="s">
        <v>850</v>
      </c>
      <c r="F3465" s="135"/>
      <c r="G3465" s="10" t="s">
        <v>191</v>
      </c>
      <c r="H3465" s="13">
        <v>1</v>
      </c>
      <c r="I3465" s="11">
        <v>304.67</v>
      </c>
      <c r="J3465" s="11">
        <v>304.67</v>
      </c>
    </row>
    <row r="3466" spans="1:10" ht="24" customHeight="1">
      <c r="A3466" s="16" t="s">
        <v>2075</v>
      </c>
      <c r="B3466" s="18" t="s">
        <v>2823</v>
      </c>
      <c r="C3466" s="16" t="s">
        <v>188</v>
      </c>
      <c r="D3466" s="16" t="s">
        <v>2824</v>
      </c>
      <c r="E3466" s="138" t="s">
        <v>2306</v>
      </c>
      <c r="F3466" s="138"/>
      <c r="G3466" s="17" t="s">
        <v>2307</v>
      </c>
      <c r="H3466" s="20">
        <v>1</v>
      </c>
      <c r="I3466" s="19">
        <v>2.65</v>
      </c>
      <c r="J3466" s="19">
        <v>2.65</v>
      </c>
    </row>
    <row r="3467" spans="1:10" ht="36" customHeight="1">
      <c r="A3467" s="21" t="s">
        <v>2065</v>
      </c>
      <c r="B3467" s="23" t="s">
        <v>3464</v>
      </c>
      <c r="C3467" s="21" t="s">
        <v>188</v>
      </c>
      <c r="D3467" s="21" t="s">
        <v>3465</v>
      </c>
      <c r="E3467" s="136" t="s">
        <v>450</v>
      </c>
      <c r="F3467" s="136"/>
      <c r="G3467" s="22" t="s">
        <v>191</v>
      </c>
      <c r="H3467" s="25">
        <v>1</v>
      </c>
      <c r="I3467" s="24">
        <v>289.12</v>
      </c>
      <c r="J3467" s="24">
        <v>289.12</v>
      </c>
    </row>
    <row r="3468" spans="1:10" ht="24" customHeight="1">
      <c r="A3468" s="21" t="s">
        <v>2065</v>
      </c>
      <c r="B3468" s="23" t="s">
        <v>2829</v>
      </c>
      <c r="C3468" s="21" t="s">
        <v>81</v>
      </c>
      <c r="D3468" s="21" t="s">
        <v>2830</v>
      </c>
      <c r="E3468" s="136" t="s">
        <v>2318</v>
      </c>
      <c r="F3468" s="136"/>
      <c r="G3468" s="22" t="s">
        <v>121</v>
      </c>
      <c r="H3468" s="25">
        <v>1</v>
      </c>
      <c r="I3468" s="24">
        <v>12.9</v>
      </c>
      <c r="J3468" s="24">
        <v>12.9</v>
      </c>
    </row>
    <row r="3469" spans="1:10">
      <c r="A3469" s="39"/>
      <c r="B3469" s="39"/>
      <c r="C3469" s="39"/>
      <c r="D3469" s="39"/>
      <c r="E3469" s="39" t="s">
        <v>2067</v>
      </c>
      <c r="F3469" s="40">
        <v>12.9</v>
      </c>
      <c r="G3469" s="39" t="s">
        <v>2068</v>
      </c>
      <c r="H3469" s="40">
        <v>0</v>
      </c>
      <c r="I3469" s="39" t="s">
        <v>2069</v>
      </c>
      <c r="J3469" s="40">
        <v>12.9</v>
      </c>
    </row>
    <row r="3470" spans="1:10">
      <c r="A3470" s="39"/>
      <c r="B3470" s="39"/>
      <c r="C3470" s="39"/>
      <c r="D3470" s="39"/>
      <c r="E3470" s="39" t="s">
        <v>2070</v>
      </c>
      <c r="F3470" s="40">
        <v>78.970464000000007</v>
      </c>
      <c r="G3470" s="39"/>
      <c r="H3470" s="137" t="s">
        <v>2071</v>
      </c>
      <c r="I3470" s="137"/>
      <c r="J3470" s="40">
        <v>383.64</v>
      </c>
    </row>
    <row r="3471" spans="1:10" ht="30" customHeight="1" thickBot="1">
      <c r="A3471" s="34"/>
      <c r="B3471" s="34"/>
      <c r="C3471" s="34"/>
      <c r="D3471" s="34"/>
      <c r="E3471" s="34"/>
      <c r="F3471" s="34"/>
      <c r="G3471" s="34" t="s">
        <v>2072</v>
      </c>
      <c r="H3471" s="36">
        <v>2</v>
      </c>
      <c r="I3471" s="34" t="s">
        <v>2073</v>
      </c>
      <c r="J3471" s="35">
        <v>767.28</v>
      </c>
    </row>
    <row r="3472" spans="1:10" ht="0.95" customHeight="1" thickTop="1">
      <c r="A3472" s="15"/>
      <c r="B3472" s="15"/>
      <c r="C3472" s="15"/>
      <c r="D3472" s="15"/>
      <c r="E3472" s="15"/>
      <c r="F3472" s="15"/>
      <c r="G3472" s="15"/>
      <c r="H3472" s="15"/>
      <c r="I3472" s="15"/>
      <c r="J3472" s="15"/>
    </row>
    <row r="3473" spans="1:10" ht="18" customHeight="1">
      <c r="A3473" s="2" t="s">
        <v>3466</v>
      </c>
      <c r="B3473" s="4" t="s">
        <v>63</v>
      </c>
      <c r="C3473" s="2" t="s">
        <v>64</v>
      </c>
      <c r="D3473" s="2" t="s">
        <v>8</v>
      </c>
      <c r="E3473" s="134" t="s">
        <v>65</v>
      </c>
      <c r="F3473" s="134"/>
      <c r="G3473" s="3" t="s">
        <v>66</v>
      </c>
      <c r="H3473" s="4" t="s">
        <v>67</v>
      </c>
      <c r="I3473" s="4" t="s">
        <v>2063</v>
      </c>
      <c r="J3473" s="4" t="s">
        <v>69</v>
      </c>
    </row>
    <row r="3474" spans="1:10" ht="24" customHeight="1">
      <c r="A3474" s="9" t="s">
        <v>2064</v>
      </c>
      <c r="B3474" s="14" t="s">
        <v>1427</v>
      </c>
      <c r="C3474" s="9" t="s">
        <v>188</v>
      </c>
      <c r="D3474" s="9" t="s">
        <v>1428</v>
      </c>
      <c r="E3474" s="135" t="s">
        <v>850</v>
      </c>
      <c r="F3474" s="135"/>
      <c r="G3474" s="10" t="s">
        <v>191</v>
      </c>
      <c r="H3474" s="13">
        <v>1</v>
      </c>
      <c r="I3474" s="11">
        <v>112.92</v>
      </c>
      <c r="J3474" s="11">
        <v>112.92</v>
      </c>
    </row>
    <row r="3475" spans="1:10" ht="24" customHeight="1">
      <c r="A3475" s="16" t="s">
        <v>2075</v>
      </c>
      <c r="B3475" s="18" t="s">
        <v>2308</v>
      </c>
      <c r="C3475" s="16" t="s">
        <v>188</v>
      </c>
      <c r="D3475" s="16" t="s">
        <v>2309</v>
      </c>
      <c r="E3475" s="138" t="s">
        <v>2306</v>
      </c>
      <c r="F3475" s="138"/>
      <c r="G3475" s="17" t="s">
        <v>2307</v>
      </c>
      <c r="H3475" s="20">
        <v>0.5</v>
      </c>
      <c r="I3475" s="19">
        <v>2.73</v>
      </c>
      <c r="J3475" s="19">
        <v>1.3599999999999999</v>
      </c>
    </row>
    <row r="3476" spans="1:10" ht="24" customHeight="1">
      <c r="A3476" s="16" t="s">
        <v>2075</v>
      </c>
      <c r="B3476" s="18" t="s">
        <v>2823</v>
      </c>
      <c r="C3476" s="16" t="s">
        <v>188</v>
      </c>
      <c r="D3476" s="16" t="s">
        <v>2824</v>
      </c>
      <c r="E3476" s="138" t="s">
        <v>2306</v>
      </c>
      <c r="F3476" s="138"/>
      <c r="G3476" s="17" t="s">
        <v>2307</v>
      </c>
      <c r="H3476" s="20">
        <v>0.5</v>
      </c>
      <c r="I3476" s="19">
        <v>2.65</v>
      </c>
      <c r="J3476" s="19">
        <v>1.32</v>
      </c>
    </row>
    <row r="3477" spans="1:10" ht="24" customHeight="1">
      <c r="A3477" s="21" t="s">
        <v>2065</v>
      </c>
      <c r="B3477" s="23" t="s">
        <v>3467</v>
      </c>
      <c r="C3477" s="21" t="s">
        <v>188</v>
      </c>
      <c r="D3477" s="21" t="s">
        <v>3468</v>
      </c>
      <c r="E3477" s="136" t="s">
        <v>450</v>
      </c>
      <c r="F3477" s="136"/>
      <c r="G3477" s="22" t="s">
        <v>191</v>
      </c>
      <c r="H3477" s="25">
        <v>1</v>
      </c>
      <c r="I3477" s="24">
        <v>99.21</v>
      </c>
      <c r="J3477" s="24">
        <v>99.21</v>
      </c>
    </row>
    <row r="3478" spans="1:10" ht="24" customHeight="1">
      <c r="A3478" s="21" t="s">
        <v>2065</v>
      </c>
      <c r="B3478" s="23" t="s">
        <v>2829</v>
      </c>
      <c r="C3478" s="21" t="s">
        <v>81</v>
      </c>
      <c r="D3478" s="21" t="s">
        <v>2830</v>
      </c>
      <c r="E3478" s="136" t="s">
        <v>2318</v>
      </c>
      <c r="F3478" s="136"/>
      <c r="G3478" s="22" t="s">
        <v>121</v>
      </c>
      <c r="H3478" s="25">
        <v>0.5</v>
      </c>
      <c r="I3478" s="24">
        <v>12.9</v>
      </c>
      <c r="J3478" s="24">
        <v>6.45</v>
      </c>
    </row>
    <row r="3479" spans="1:10" ht="24" customHeight="1">
      <c r="A3479" s="21" t="s">
        <v>2065</v>
      </c>
      <c r="B3479" s="23" t="s">
        <v>2321</v>
      </c>
      <c r="C3479" s="21" t="s">
        <v>81</v>
      </c>
      <c r="D3479" s="21" t="s">
        <v>2322</v>
      </c>
      <c r="E3479" s="136" t="s">
        <v>2318</v>
      </c>
      <c r="F3479" s="136"/>
      <c r="G3479" s="22" t="s">
        <v>121</v>
      </c>
      <c r="H3479" s="25">
        <v>0.5</v>
      </c>
      <c r="I3479" s="24">
        <v>9.16</v>
      </c>
      <c r="J3479" s="24">
        <v>4.58</v>
      </c>
    </row>
    <row r="3480" spans="1:10">
      <c r="A3480" s="39"/>
      <c r="B3480" s="39"/>
      <c r="C3480" s="39"/>
      <c r="D3480" s="39"/>
      <c r="E3480" s="39" t="s">
        <v>2067</v>
      </c>
      <c r="F3480" s="40">
        <v>11.03</v>
      </c>
      <c r="G3480" s="39" t="s">
        <v>2068</v>
      </c>
      <c r="H3480" s="40">
        <v>0</v>
      </c>
      <c r="I3480" s="39" t="s">
        <v>2069</v>
      </c>
      <c r="J3480" s="40">
        <v>11.03</v>
      </c>
    </row>
    <row r="3481" spans="1:10">
      <c r="A3481" s="39"/>
      <c r="B3481" s="39"/>
      <c r="C3481" s="39"/>
      <c r="D3481" s="39"/>
      <c r="E3481" s="39" t="s">
        <v>2070</v>
      </c>
      <c r="F3481" s="40">
        <v>29.268864000000001</v>
      </c>
      <c r="G3481" s="39"/>
      <c r="H3481" s="137" t="s">
        <v>2071</v>
      </c>
      <c r="I3481" s="137"/>
      <c r="J3481" s="40">
        <v>142.19</v>
      </c>
    </row>
    <row r="3482" spans="1:10" ht="30" customHeight="1" thickBot="1">
      <c r="A3482" s="34"/>
      <c r="B3482" s="34"/>
      <c r="C3482" s="34"/>
      <c r="D3482" s="34"/>
      <c r="E3482" s="34"/>
      <c r="F3482" s="34"/>
      <c r="G3482" s="34" t="s">
        <v>2072</v>
      </c>
      <c r="H3482" s="36">
        <v>4</v>
      </c>
      <c r="I3482" s="34" t="s">
        <v>2073</v>
      </c>
      <c r="J3482" s="35">
        <v>568.76</v>
      </c>
    </row>
    <row r="3483" spans="1:10" ht="0.95" customHeight="1" thickTop="1">
      <c r="A3483" s="15"/>
      <c r="B3483" s="15"/>
      <c r="C3483" s="15"/>
      <c r="D3483" s="15"/>
      <c r="E3483" s="15"/>
      <c r="F3483" s="15"/>
      <c r="G3483" s="15"/>
      <c r="H3483" s="15"/>
      <c r="I3483" s="15"/>
      <c r="J3483" s="15"/>
    </row>
    <row r="3484" spans="1:10" ht="18" customHeight="1">
      <c r="A3484" s="2" t="s">
        <v>3469</v>
      </c>
      <c r="B3484" s="4" t="s">
        <v>63</v>
      </c>
      <c r="C3484" s="2" t="s">
        <v>64</v>
      </c>
      <c r="D3484" s="2" t="s">
        <v>8</v>
      </c>
      <c r="E3484" s="134" t="s">
        <v>65</v>
      </c>
      <c r="F3484" s="134"/>
      <c r="G3484" s="3" t="s">
        <v>66</v>
      </c>
      <c r="H3484" s="4" t="s">
        <v>67</v>
      </c>
      <c r="I3484" s="4" t="s">
        <v>2063</v>
      </c>
      <c r="J3484" s="4" t="s">
        <v>69</v>
      </c>
    </row>
    <row r="3485" spans="1:10" ht="36" customHeight="1">
      <c r="A3485" s="9" t="s">
        <v>2064</v>
      </c>
      <c r="B3485" s="14" t="s">
        <v>726</v>
      </c>
      <c r="C3485" s="9" t="s">
        <v>81</v>
      </c>
      <c r="D3485" s="9" t="s">
        <v>727</v>
      </c>
      <c r="E3485" s="135" t="s">
        <v>219</v>
      </c>
      <c r="F3485" s="135"/>
      <c r="G3485" s="10" t="s">
        <v>76</v>
      </c>
      <c r="H3485" s="13">
        <v>1</v>
      </c>
      <c r="I3485" s="11">
        <v>26.77</v>
      </c>
      <c r="J3485" s="11">
        <v>26.77</v>
      </c>
    </row>
    <row r="3486" spans="1:10" ht="24" customHeight="1">
      <c r="A3486" s="16" t="s">
        <v>2075</v>
      </c>
      <c r="B3486" s="18" t="s">
        <v>3041</v>
      </c>
      <c r="C3486" s="16" t="s">
        <v>81</v>
      </c>
      <c r="D3486" s="16" t="s">
        <v>3042</v>
      </c>
      <c r="E3486" s="138" t="s">
        <v>75</v>
      </c>
      <c r="F3486" s="138"/>
      <c r="G3486" s="17" t="s">
        <v>121</v>
      </c>
      <c r="H3486" s="20">
        <v>0.49669999999999997</v>
      </c>
      <c r="I3486" s="19">
        <v>13.04</v>
      </c>
      <c r="J3486" s="19">
        <v>6.47</v>
      </c>
    </row>
    <row r="3487" spans="1:10" ht="24" customHeight="1">
      <c r="A3487" s="16" t="s">
        <v>2075</v>
      </c>
      <c r="B3487" s="18" t="s">
        <v>3043</v>
      </c>
      <c r="C3487" s="16" t="s">
        <v>81</v>
      </c>
      <c r="D3487" s="16" t="s">
        <v>3044</v>
      </c>
      <c r="E3487" s="138" t="s">
        <v>75</v>
      </c>
      <c r="F3487" s="138"/>
      <c r="G3487" s="17" t="s">
        <v>121</v>
      </c>
      <c r="H3487" s="20">
        <v>0.49669999999999997</v>
      </c>
      <c r="I3487" s="19">
        <v>16.97</v>
      </c>
      <c r="J3487" s="19">
        <v>8.42</v>
      </c>
    </row>
    <row r="3488" spans="1:10" ht="36" customHeight="1">
      <c r="A3488" s="21" t="s">
        <v>2065</v>
      </c>
      <c r="B3488" s="23" t="s">
        <v>2566</v>
      </c>
      <c r="C3488" s="21" t="s">
        <v>81</v>
      </c>
      <c r="D3488" s="21" t="s">
        <v>2567</v>
      </c>
      <c r="E3488" s="136" t="s">
        <v>450</v>
      </c>
      <c r="F3488" s="136"/>
      <c r="G3488" s="22" t="s">
        <v>76</v>
      </c>
      <c r="H3488" s="25">
        <v>2</v>
      </c>
      <c r="I3488" s="24">
        <v>0.13</v>
      </c>
      <c r="J3488" s="24">
        <v>0.26</v>
      </c>
    </row>
    <row r="3489" spans="1:10" ht="24" customHeight="1">
      <c r="A3489" s="21" t="s">
        <v>2065</v>
      </c>
      <c r="B3489" s="23" t="s">
        <v>3066</v>
      </c>
      <c r="C3489" s="21" t="s">
        <v>81</v>
      </c>
      <c r="D3489" s="21" t="s">
        <v>3067</v>
      </c>
      <c r="E3489" s="136" t="s">
        <v>450</v>
      </c>
      <c r="F3489" s="136"/>
      <c r="G3489" s="22" t="s">
        <v>76</v>
      </c>
      <c r="H3489" s="25">
        <v>1</v>
      </c>
      <c r="I3489" s="24">
        <v>11.62</v>
      </c>
      <c r="J3489" s="24">
        <v>11.62</v>
      </c>
    </row>
    <row r="3490" spans="1:10">
      <c r="A3490" s="39"/>
      <c r="B3490" s="39"/>
      <c r="C3490" s="39"/>
      <c r="D3490" s="39"/>
      <c r="E3490" s="39" t="s">
        <v>2067</v>
      </c>
      <c r="F3490" s="40">
        <v>11.19</v>
      </c>
      <c r="G3490" s="39" t="s">
        <v>2068</v>
      </c>
      <c r="H3490" s="40">
        <v>0</v>
      </c>
      <c r="I3490" s="39" t="s">
        <v>2069</v>
      </c>
      <c r="J3490" s="40">
        <v>11.19</v>
      </c>
    </row>
    <row r="3491" spans="1:10">
      <c r="A3491" s="39"/>
      <c r="B3491" s="39"/>
      <c r="C3491" s="39"/>
      <c r="D3491" s="39"/>
      <c r="E3491" s="39" t="s">
        <v>2070</v>
      </c>
      <c r="F3491" s="40">
        <v>6.9387840000000001</v>
      </c>
      <c r="G3491" s="39"/>
      <c r="H3491" s="137" t="s">
        <v>2071</v>
      </c>
      <c r="I3491" s="137"/>
      <c r="J3491" s="40">
        <v>33.71</v>
      </c>
    </row>
    <row r="3492" spans="1:10" ht="30" customHeight="1" thickBot="1">
      <c r="A3492" s="34"/>
      <c r="B3492" s="34"/>
      <c r="C3492" s="34"/>
      <c r="D3492" s="34"/>
      <c r="E3492" s="34"/>
      <c r="F3492" s="34"/>
      <c r="G3492" s="34" t="s">
        <v>2072</v>
      </c>
      <c r="H3492" s="36">
        <v>54</v>
      </c>
      <c r="I3492" s="34" t="s">
        <v>2073</v>
      </c>
      <c r="J3492" s="35">
        <v>1820.34</v>
      </c>
    </row>
    <row r="3493" spans="1:10" ht="0.95" customHeight="1" thickTop="1">
      <c r="A3493" s="15"/>
      <c r="B3493" s="15"/>
      <c r="C3493" s="15"/>
      <c r="D3493" s="15"/>
      <c r="E3493" s="15"/>
      <c r="F3493" s="15"/>
      <c r="G3493" s="15"/>
      <c r="H3493" s="15"/>
      <c r="I3493" s="15"/>
      <c r="J3493" s="15"/>
    </row>
    <row r="3494" spans="1:10" ht="18" customHeight="1">
      <c r="A3494" s="2" t="s">
        <v>3470</v>
      </c>
      <c r="B3494" s="4" t="s">
        <v>63</v>
      </c>
      <c r="C3494" s="2" t="s">
        <v>64</v>
      </c>
      <c r="D3494" s="2" t="s">
        <v>8</v>
      </c>
      <c r="E3494" s="134" t="s">
        <v>65</v>
      </c>
      <c r="F3494" s="134"/>
      <c r="G3494" s="3" t="s">
        <v>66</v>
      </c>
      <c r="H3494" s="4" t="s">
        <v>67</v>
      </c>
      <c r="I3494" s="4" t="s">
        <v>2063</v>
      </c>
      <c r="J3494" s="4" t="s">
        <v>69</v>
      </c>
    </row>
    <row r="3495" spans="1:10" ht="36" customHeight="1">
      <c r="A3495" s="9" t="s">
        <v>2064</v>
      </c>
      <c r="B3495" s="14" t="s">
        <v>491</v>
      </c>
      <c r="C3495" s="9" t="s">
        <v>81</v>
      </c>
      <c r="D3495" s="9" t="s">
        <v>492</v>
      </c>
      <c r="E3495" s="135" t="s">
        <v>219</v>
      </c>
      <c r="F3495" s="135"/>
      <c r="G3495" s="10" t="s">
        <v>220</v>
      </c>
      <c r="H3495" s="13">
        <v>1</v>
      </c>
      <c r="I3495" s="11">
        <v>16.84</v>
      </c>
      <c r="J3495" s="11">
        <v>16.84</v>
      </c>
    </row>
    <row r="3496" spans="1:10" ht="36" customHeight="1">
      <c r="A3496" s="16" t="s">
        <v>2075</v>
      </c>
      <c r="B3496" s="18" t="s">
        <v>3102</v>
      </c>
      <c r="C3496" s="16" t="s">
        <v>81</v>
      </c>
      <c r="D3496" s="16" t="s">
        <v>3103</v>
      </c>
      <c r="E3496" s="138" t="s">
        <v>219</v>
      </c>
      <c r="F3496" s="138"/>
      <c r="G3496" s="17" t="s">
        <v>76</v>
      </c>
      <c r="H3496" s="20">
        <v>0.33329999999999999</v>
      </c>
      <c r="I3496" s="19">
        <v>6.6899999999999995</v>
      </c>
      <c r="J3496" s="19">
        <v>2.2200000000000002</v>
      </c>
    </row>
    <row r="3497" spans="1:10" ht="48" customHeight="1">
      <c r="A3497" s="16" t="s">
        <v>2075</v>
      </c>
      <c r="B3497" s="18" t="s">
        <v>2207</v>
      </c>
      <c r="C3497" s="16" t="s">
        <v>81</v>
      </c>
      <c r="D3497" s="16" t="s">
        <v>2208</v>
      </c>
      <c r="E3497" s="138" t="s">
        <v>418</v>
      </c>
      <c r="F3497" s="138"/>
      <c r="G3497" s="17" t="s">
        <v>220</v>
      </c>
      <c r="H3497" s="20">
        <v>2</v>
      </c>
      <c r="I3497" s="19">
        <v>0.93</v>
      </c>
      <c r="J3497" s="19">
        <v>1.8599999999999999</v>
      </c>
    </row>
    <row r="3498" spans="1:10" ht="24" customHeight="1">
      <c r="A3498" s="16" t="s">
        <v>2075</v>
      </c>
      <c r="B3498" s="18" t="s">
        <v>3041</v>
      </c>
      <c r="C3498" s="16" t="s">
        <v>81</v>
      </c>
      <c r="D3498" s="16" t="s">
        <v>3042</v>
      </c>
      <c r="E3498" s="138" t="s">
        <v>75</v>
      </c>
      <c r="F3498" s="138"/>
      <c r="G3498" s="17" t="s">
        <v>121</v>
      </c>
      <c r="H3498" s="20">
        <v>0.19439999999999999</v>
      </c>
      <c r="I3498" s="19">
        <v>13.04</v>
      </c>
      <c r="J3498" s="19">
        <v>2.5300000000000002</v>
      </c>
    </row>
    <row r="3499" spans="1:10" ht="24" customHeight="1">
      <c r="A3499" s="16" t="s">
        <v>2075</v>
      </c>
      <c r="B3499" s="18" t="s">
        <v>3043</v>
      </c>
      <c r="C3499" s="16" t="s">
        <v>81</v>
      </c>
      <c r="D3499" s="16" t="s">
        <v>3044</v>
      </c>
      <c r="E3499" s="138" t="s">
        <v>75</v>
      </c>
      <c r="F3499" s="138"/>
      <c r="G3499" s="17" t="s">
        <v>121</v>
      </c>
      <c r="H3499" s="20">
        <v>0.19439999999999999</v>
      </c>
      <c r="I3499" s="19">
        <v>16.97</v>
      </c>
      <c r="J3499" s="19">
        <v>3.29</v>
      </c>
    </row>
    <row r="3500" spans="1:10" ht="36" customHeight="1">
      <c r="A3500" s="21" t="s">
        <v>2065</v>
      </c>
      <c r="B3500" s="23" t="s">
        <v>3104</v>
      </c>
      <c r="C3500" s="21" t="s">
        <v>81</v>
      </c>
      <c r="D3500" s="21" t="s">
        <v>3105</v>
      </c>
      <c r="E3500" s="136" t="s">
        <v>450</v>
      </c>
      <c r="F3500" s="136"/>
      <c r="G3500" s="22" t="s">
        <v>220</v>
      </c>
      <c r="H3500" s="25">
        <v>1.05</v>
      </c>
      <c r="I3500" s="24">
        <v>6.61</v>
      </c>
      <c r="J3500" s="24">
        <v>6.9399999999999995</v>
      </c>
    </row>
    <row r="3501" spans="1:10">
      <c r="A3501" s="39"/>
      <c r="B3501" s="39"/>
      <c r="C3501" s="39"/>
      <c r="D3501" s="39"/>
      <c r="E3501" s="39" t="s">
        <v>2067</v>
      </c>
      <c r="F3501" s="40">
        <v>6.71</v>
      </c>
      <c r="G3501" s="39" t="s">
        <v>2068</v>
      </c>
      <c r="H3501" s="40">
        <v>0</v>
      </c>
      <c r="I3501" s="39" t="s">
        <v>2069</v>
      </c>
      <c r="J3501" s="40">
        <v>6.71</v>
      </c>
    </row>
    <row r="3502" spans="1:10">
      <c r="A3502" s="39"/>
      <c r="B3502" s="39"/>
      <c r="C3502" s="39"/>
      <c r="D3502" s="39"/>
      <c r="E3502" s="39" t="s">
        <v>2070</v>
      </c>
      <c r="F3502" s="40">
        <v>4.3649279999999999</v>
      </c>
      <c r="G3502" s="39"/>
      <c r="H3502" s="137" t="s">
        <v>2071</v>
      </c>
      <c r="I3502" s="137"/>
      <c r="J3502" s="40">
        <v>21.2</v>
      </c>
    </row>
    <row r="3503" spans="1:10" ht="30" customHeight="1" thickBot="1">
      <c r="A3503" s="34"/>
      <c r="B3503" s="34"/>
      <c r="C3503" s="34"/>
      <c r="D3503" s="34"/>
      <c r="E3503" s="34"/>
      <c r="F3503" s="34"/>
      <c r="G3503" s="34" t="s">
        <v>2072</v>
      </c>
      <c r="H3503" s="36">
        <v>205</v>
      </c>
      <c r="I3503" s="34" t="s">
        <v>2073</v>
      </c>
      <c r="J3503" s="35">
        <v>4346</v>
      </c>
    </row>
    <row r="3504" spans="1:10" ht="0.95" customHeight="1" thickTop="1">
      <c r="A3504" s="15"/>
      <c r="B3504" s="15"/>
      <c r="C3504" s="15"/>
      <c r="D3504" s="15"/>
      <c r="E3504" s="15"/>
      <c r="F3504" s="15"/>
      <c r="G3504" s="15"/>
      <c r="H3504" s="15"/>
      <c r="I3504" s="15"/>
      <c r="J3504" s="15"/>
    </row>
    <row r="3505" spans="1:10" ht="18" customHeight="1">
      <c r="A3505" s="2" t="s">
        <v>3471</v>
      </c>
      <c r="B3505" s="4" t="s">
        <v>63</v>
      </c>
      <c r="C3505" s="2" t="s">
        <v>64</v>
      </c>
      <c r="D3505" s="2" t="s">
        <v>8</v>
      </c>
      <c r="E3505" s="134" t="s">
        <v>65</v>
      </c>
      <c r="F3505" s="134"/>
      <c r="G3505" s="3" t="s">
        <v>66</v>
      </c>
      <c r="H3505" s="4" t="s">
        <v>67</v>
      </c>
      <c r="I3505" s="4" t="s">
        <v>2063</v>
      </c>
      <c r="J3505" s="4" t="s">
        <v>69</v>
      </c>
    </row>
    <row r="3506" spans="1:10" ht="36" customHeight="1">
      <c r="A3506" s="9" t="s">
        <v>2064</v>
      </c>
      <c r="B3506" s="14" t="s">
        <v>374</v>
      </c>
      <c r="C3506" s="9" t="s">
        <v>81</v>
      </c>
      <c r="D3506" s="9" t="s">
        <v>375</v>
      </c>
      <c r="E3506" s="135" t="s">
        <v>219</v>
      </c>
      <c r="F3506" s="135"/>
      <c r="G3506" s="10" t="s">
        <v>220</v>
      </c>
      <c r="H3506" s="13">
        <v>1</v>
      </c>
      <c r="I3506" s="11">
        <v>3.01</v>
      </c>
      <c r="J3506" s="11">
        <v>3.01</v>
      </c>
    </row>
    <row r="3507" spans="1:10" ht="24" customHeight="1">
      <c r="A3507" s="16" t="s">
        <v>2075</v>
      </c>
      <c r="B3507" s="18" t="s">
        <v>3041</v>
      </c>
      <c r="C3507" s="16" t="s">
        <v>81</v>
      </c>
      <c r="D3507" s="16" t="s">
        <v>3042</v>
      </c>
      <c r="E3507" s="138" t="s">
        <v>75</v>
      </c>
      <c r="F3507" s="138"/>
      <c r="G3507" s="17" t="s">
        <v>121</v>
      </c>
      <c r="H3507" s="20">
        <v>0.03</v>
      </c>
      <c r="I3507" s="19">
        <v>13.04</v>
      </c>
      <c r="J3507" s="19">
        <v>0.39</v>
      </c>
    </row>
    <row r="3508" spans="1:10" ht="24" customHeight="1">
      <c r="A3508" s="16" t="s">
        <v>2075</v>
      </c>
      <c r="B3508" s="18" t="s">
        <v>3043</v>
      </c>
      <c r="C3508" s="16" t="s">
        <v>81</v>
      </c>
      <c r="D3508" s="16" t="s">
        <v>3044</v>
      </c>
      <c r="E3508" s="138" t="s">
        <v>75</v>
      </c>
      <c r="F3508" s="138"/>
      <c r="G3508" s="17" t="s">
        <v>121</v>
      </c>
      <c r="H3508" s="20">
        <v>0.03</v>
      </c>
      <c r="I3508" s="19">
        <v>16.97</v>
      </c>
      <c r="J3508" s="19">
        <v>0.5</v>
      </c>
    </row>
    <row r="3509" spans="1:10" ht="36" customHeight="1">
      <c r="A3509" s="21" t="s">
        <v>2065</v>
      </c>
      <c r="B3509" s="23" t="s">
        <v>3230</v>
      </c>
      <c r="C3509" s="21" t="s">
        <v>81</v>
      </c>
      <c r="D3509" s="21" t="s">
        <v>3231</v>
      </c>
      <c r="E3509" s="136" t="s">
        <v>450</v>
      </c>
      <c r="F3509" s="136"/>
      <c r="G3509" s="22" t="s">
        <v>220</v>
      </c>
      <c r="H3509" s="25">
        <v>1.19</v>
      </c>
      <c r="I3509" s="24">
        <v>1.77</v>
      </c>
      <c r="J3509" s="24">
        <v>2.1</v>
      </c>
    </row>
    <row r="3510" spans="1:10" ht="24" customHeight="1">
      <c r="A3510" s="21" t="s">
        <v>2065</v>
      </c>
      <c r="B3510" s="23" t="s">
        <v>3167</v>
      </c>
      <c r="C3510" s="21" t="s">
        <v>81</v>
      </c>
      <c r="D3510" s="21" t="s">
        <v>3168</v>
      </c>
      <c r="E3510" s="136" t="s">
        <v>450</v>
      </c>
      <c r="F3510" s="136"/>
      <c r="G3510" s="22" t="s">
        <v>76</v>
      </c>
      <c r="H3510" s="25">
        <v>8.9999999999999993E-3</v>
      </c>
      <c r="I3510" s="24">
        <v>3.29</v>
      </c>
      <c r="J3510" s="24">
        <v>0.02</v>
      </c>
    </row>
    <row r="3511" spans="1:10">
      <c r="A3511" s="39"/>
      <c r="B3511" s="39"/>
      <c r="C3511" s="39"/>
      <c r="D3511" s="39"/>
      <c r="E3511" s="39" t="s">
        <v>2067</v>
      </c>
      <c r="F3511" s="40">
        <v>0.66</v>
      </c>
      <c r="G3511" s="39" t="s">
        <v>2068</v>
      </c>
      <c r="H3511" s="40">
        <v>0</v>
      </c>
      <c r="I3511" s="39" t="s">
        <v>2069</v>
      </c>
      <c r="J3511" s="40">
        <v>0.66</v>
      </c>
    </row>
    <row r="3512" spans="1:10">
      <c r="A3512" s="39"/>
      <c r="B3512" s="39"/>
      <c r="C3512" s="39"/>
      <c r="D3512" s="39"/>
      <c r="E3512" s="39" t="s">
        <v>2070</v>
      </c>
      <c r="F3512" s="40">
        <v>0.780192</v>
      </c>
      <c r="G3512" s="39"/>
      <c r="H3512" s="137" t="s">
        <v>2071</v>
      </c>
      <c r="I3512" s="137"/>
      <c r="J3512" s="40">
        <v>3.79</v>
      </c>
    </row>
    <row r="3513" spans="1:10" ht="30" customHeight="1" thickBot="1">
      <c r="A3513" s="34"/>
      <c r="B3513" s="34"/>
      <c r="C3513" s="34"/>
      <c r="D3513" s="34"/>
      <c r="E3513" s="34"/>
      <c r="F3513" s="34"/>
      <c r="G3513" s="34" t="s">
        <v>2072</v>
      </c>
      <c r="H3513" s="36">
        <v>1325</v>
      </c>
      <c r="I3513" s="34" t="s">
        <v>2073</v>
      </c>
      <c r="J3513" s="35">
        <v>5021.75</v>
      </c>
    </row>
    <row r="3514" spans="1:10" ht="0.95" customHeight="1" thickTop="1">
      <c r="A3514" s="15"/>
      <c r="B3514" s="15"/>
      <c r="C3514" s="15"/>
      <c r="D3514" s="15"/>
      <c r="E3514" s="15"/>
      <c r="F3514" s="15"/>
      <c r="G3514" s="15"/>
      <c r="H3514" s="15"/>
      <c r="I3514" s="15"/>
      <c r="J3514" s="15"/>
    </row>
    <row r="3515" spans="1:10" ht="18" customHeight="1">
      <c r="A3515" s="2" t="s">
        <v>3472</v>
      </c>
      <c r="B3515" s="4" t="s">
        <v>63</v>
      </c>
      <c r="C3515" s="2" t="s">
        <v>64</v>
      </c>
      <c r="D3515" s="2" t="s">
        <v>8</v>
      </c>
      <c r="E3515" s="134" t="s">
        <v>65</v>
      </c>
      <c r="F3515" s="134"/>
      <c r="G3515" s="3" t="s">
        <v>66</v>
      </c>
      <c r="H3515" s="4" t="s">
        <v>67</v>
      </c>
      <c r="I3515" s="4" t="s">
        <v>2063</v>
      </c>
      <c r="J3515" s="4" t="s">
        <v>69</v>
      </c>
    </row>
    <row r="3516" spans="1:10" ht="36" customHeight="1">
      <c r="A3516" s="9" t="s">
        <v>2064</v>
      </c>
      <c r="B3516" s="14" t="s">
        <v>1314</v>
      </c>
      <c r="C3516" s="9" t="s">
        <v>81</v>
      </c>
      <c r="D3516" s="9" t="s">
        <v>1315</v>
      </c>
      <c r="E3516" s="135" t="s">
        <v>219</v>
      </c>
      <c r="F3516" s="135"/>
      <c r="G3516" s="10" t="s">
        <v>76</v>
      </c>
      <c r="H3516" s="13">
        <v>1</v>
      </c>
      <c r="I3516" s="11">
        <v>23.83</v>
      </c>
      <c r="J3516" s="11">
        <v>23.83</v>
      </c>
    </row>
    <row r="3517" spans="1:10" ht="24" customHeight="1">
      <c r="A3517" s="16" t="s">
        <v>2075</v>
      </c>
      <c r="B3517" s="18" t="s">
        <v>3041</v>
      </c>
      <c r="C3517" s="16" t="s">
        <v>81</v>
      </c>
      <c r="D3517" s="16" t="s">
        <v>3042</v>
      </c>
      <c r="E3517" s="138" t="s">
        <v>75</v>
      </c>
      <c r="F3517" s="138"/>
      <c r="G3517" s="17" t="s">
        <v>121</v>
      </c>
      <c r="H3517" s="20">
        <v>7.4800000000000005E-2</v>
      </c>
      <c r="I3517" s="19">
        <v>13.04</v>
      </c>
      <c r="J3517" s="19">
        <v>0.97</v>
      </c>
    </row>
    <row r="3518" spans="1:10" ht="24" customHeight="1">
      <c r="A3518" s="16" t="s">
        <v>2075</v>
      </c>
      <c r="B3518" s="18" t="s">
        <v>3043</v>
      </c>
      <c r="C3518" s="16" t="s">
        <v>81</v>
      </c>
      <c r="D3518" s="16" t="s">
        <v>3044</v>
      </c>
      <c r="E3518" s="138" t="s">
        <v>75</v>
      </c>
      <c r="F3518" s="138"/>
      <c r="G3518" s="17" t="s">
        <v>121</v>
      </c>
      <c r="H3518" s="20">
        <v>0.17949999999999999</v>
      </c>
      <c r="I3518" s="19">
        <v>16.97</v>
      </c>
      <c r="J3518" s="19">
        <v>3.04</v>
      </c>
    </row>
    <row r="3519" spans="1:10" ht="24" customHeight="1">
      <c r="A3519" s="21" t="s">
        <v>2065</v>
      </c>
      <c r="B3519" s="23" t="s">
        <v>3473</v>
      </c>
      <c r="C3519" s="21" t="s">
        <v>81</v>
      </c>
      <c r="D3519" s="21" t="s">
        <v>3474</v>
      </c>
      <c r="E3519" s="136" t="s">
        <v>450</v>
      </c>
      <c r="F3519" s="136"/>
      <c r="G3519" s="22" t="s">
        <v>76</v>
      </c>
      <c r="H3519" s="25">
        <v>1</v>
      </c>
      <c r="I3519" s="24">
        <v>19.82</v>
      </c>
      <c r="J3519" s="24">
        <v>19.82</v>
      </c>
    </row>
    <row r="3520" spans="1:10">
      <c r="A3520" s="39"/>
      <c r="B3520" s="39"/>
      <c r="C3520" s="39"/>
      <c r="D3520" s="39"/>
      <c r="E3520" s="39" t="s">
        <v>2067</v>
      </c>
      <c r="F3520" s="40">
        <v>3.06</v>
      </c>
      <c r="G3520" s="39" t="s">
        <v>2068</v>
      </c>
      <c r="H3520" s="40">
        <v>0</v>
      </c>
      <c r="I3520" s="39" t="s">
        <v>2069</v>
      </c>
      <c r="J3520" s="40">
        <v>3.06</v>
      </c>
    </row>
    <row r="3521" spans="1:10">
      <c r="A3521" s="39"/>
      <c r="B3521" s="39"/>
      <c r="C3521" s="39"/>
      <c r="D3521" s="39"/>
      <c r="E3521" s="39" t="s">
        <v>2070</v>
      </c>
      <c r="F3521" s="40">
        <v>6.176736</v>
      </c>
      <c r="G3521" s="39"/>
      <c r="H3521" s="137" t="s">
        <v>2071</v>
      </c>
      <c r="I3521" s="137"/>
      <c r="J3521" s="40">
        <v>30.01</v>
      </c>
    </row>
    <row r="3522" spans="1:10" ht="30" customHeight="1" thickBot="1">
      <c r="A3522" s="34"/>
      <c r="B3522" s="34"/>
      <c r="C3522" s="34"/>
      <c r="D3522" s="34"/>
      <c r="E3522" s="34"/>
      <c r="F3522" s="34"/>
      <c r="G3522" s="34" t="s">
        <v>2072</v>
      </c>
      <c r="H3522" s="36">
        <v>27</v>
      </c>
      <c r="I3522" s="34" t="s">
        <v>2073</v>
      </c>
      <c r="J3522" s="35">
        <v>810.27</v>
      </c>
    </row>
    <row r="3523" spans="1:10" ht="0.95" customHeight="1" thickTop="1">
      <c r="A3523" s="15"/>
      <c r="B3523" s="15"/>
      <c r="C3523" s="15"/>
      <c r="D3523" s="15"/>
      <c r="E3523" s="15"/>
      <c r="F3523" s="15"/>
      <c r="G3523" s="15"/>
      <c r="H3523" s="15"/>
      <c r="I3523" s="15"/>
      <c r="J3523" s="15"/>
    </row>
    <row r="3524" spans="1:10" ht="18" customHeight="1">
      <c r="A3524" s="2" t="s">
        <v>3475</v>
      </c>
      <c r="B3524" s="4" t="s">
        <v>63</v>
      </c>
      <c r="C3524" s="2" t="s">
        <v>64</v>
      </c>
      <c r="D3524" s="2" t="s">
        <v>8</v>
      </c>
      <c r="E3524" s="134" t="s">
        <v>65</v>
      </c>
      <c r="F3524" s="134"/>
      <c r="G3524" s="3" t="s">
        <v>66</v>
      </c>
      <c r="H3524" s="4" t="s">
        <v>67</v>
      </c>
      <c r="I3524" s="4" t="s">
        <v>2063</v>
      </c>
      <c r="J3524" s="4" t="s">
        <v>69</v>
      </c>
    </row>
    <row r="3525" spans="1:10" ht="36" customHeight="1">
      <c r="A3525" s="9" t="s">
        <v>2064</v>
      </c>
      <c r="B3525" s="14" t="s">
        <v>659</v>
      </c>
      <c r="C3525" s="9" t="s">
        <v>81</v>
      </c>
      <c r="D3525" s="9" t="s">
        <v>660</v>
      </c>
      <c r="E3525" s="135" t="s">
        <v>219</v>
      </c>
      <c r="F3525" s="135"/>
      <c r="G3525" s="10" t="s">
        <v>220</v>
      </c>
      <c r="H3525" s="13">
        <v>1</v>
      </c>
      <c r="I3525" s="11">
        <v>2.0499999999999998</v>
      </c>
      <c r="J3525" s="11">
        <v>2.0499999999999998</v>
      </c>
    </row>
    <row r="3526" spans="1:10" ht="24" customHeight="1">
      <c r="A3526" s="16" t="s">
        <v>2075</v>
      </c>
      <c r="B3526" s="18" t="s">
        <v>3041</v>
      </c>
      <c r="C3526" s="16" t="s">
        <v>81</v>
      </c>
      <c r="D3526" s="16" t="s">
        <v>3042</v>
      </c>
      <c r="E3526" s="138" t="s">
        <v>75</v>
      </c>
      <c r="F3526" s="138"/>
      <c r="G3526" s="17" t="s">
        <v>121</v>
      </c>
      <c r="H3526" s="20">
        <v>2.4E-2</v>
      </c>
      <c r="I3526" s="19">
        <v>13.04</v>
      </c>
      <c r="J3526" s="19">
        <v>0.31</v>
      </c>
    </row>
    <row r="3527" spans="1:10" ht="24" customHeight="1">
      <c r="A3527" s="16" t="s">
        <v>2075</v>
      </c>
      <c r="B3527" s="18" t="s">
        <v>3043</v>
      </c>
      <c r="C3527" s="16" t="s">
        <v>81</v>
      </c>
      <c r="D3527" s="16" t="s">
        <v>3044</v>
      </c>
      <c r="E3527" s="138" t="s">
        <v>75</v>
      </c>
      <c r="F3527" s="138"/>
      <c r="G3527" s="17" t="s">
        <v>121</v>
      </c>
      <c r="H3527" s="20">
        <v>2.4E-2</v>
      </c>
      <c r="I3527" s="19">
        <v>16.97</v>
      </c>
      <c r="J3527" s="19">
        <v>0.4</v>
      </c>
    </row>
    <row r="3528" spans="1:10" ht="36" customHeight="1">
      <c r="A3528" s="21" t="s">
        <v>2065</v>
      </c>
      <c r="B3528" s="23" t="s">
        <v>3476</v>
      </c>
      <c r="C3528" s="21" t="s">
        <v>81</v>
      </c>
      <c r="D3528" s="21" t="s">
        <v>3477</v>
      </c>
      <c r="E3528" s="136" t="s">
        <v>450</v>
      </c>
      <c r="F3528" s="136"/>
      <c r="G3528" s="22" t="s">
        <v>220</v>
      </c>
      <c r="H3528" s="25">
        <v>1.19</v>
      </c>
      <c r="I3528" s="24">
        <v>1.1100000000000001</v>
      </c>
      <c r="J3528" s="24">
        <v>1.32</v>
      </c>
    </row>
    <row r="3529" spans="1:10" ht="24" customHeight="1">
      <c r="A3529" s="21" t="s">
        <v>2065</v>
      </c>
      <c r="B3529" s="23" t="s">
        <v>3167</v>
      </c>
      <c r="C3529" s="21" t="s">
        <v>81</v>
      </c>
      <c r="D3529" s="21" t="s">
        <v>3168</v>
      </c>
      <c r="E3529" s="136" t="s">
        <v>450</v>
      </c>
      <c r="F3529" s="136"/>
      <c r="G3529" s="22" t="s">
        <v>76</v>
      </c>
      <c r="H3529" s="25">
        <v>8.9999999999999993E-3</v>
      </c>
      <c r="I3529" s="24">
        <v>3.29</v>
      </c>
      <c r="J3529" s="24">
        <v>0.02</v>
      </c>
    </row>
    <row r="3530" spans="1:10">
      <c r="A3530" s="39"/>
      <c r="B3530" s="39"/>
      <c r="C3530" s="39"/>
      <c r="D3530" s="39"/>
      <c r="E3530" s="39" t="s">
        <v>2067</v>
      </c>
      <c r="F3530" s="40">
        <v>0.53</v>
      </c>
      <c r="G3530" s="39" t="s">
        <v>2068</v>
      </c>
      <c r="H3530" s="40">
        <v>0</v>
      </c>
      <c r="I3530" s="39" t="s">
        <v>2069</v>
      </c>
      <c r="J3530" s="40">
        <v>0.53</v>
      </c>
    </row>
    <row r="3531" spans="1:10">
      <c r="A3531" s="39"/>
      <c r="B3531" s="39"/>
      <c r="C3531" s="39"/>
      <c r="D3531" s="39"/>
      <c r="E3531" s="39" t="s">
        <v>2070</v>
      </c>
      <c r="F3531" s="40">
        <v>0.53136000000000005</v>
      </c>
      <c r="G3531" s="39"/>
      <c r="H3531" s="137" t="s">
        <v>2071</v>
      </c>
      <c r="I3531" s="137"/>
      <c r="J3531" s="40">
        <v>2.58</v>
      </c>
    </row>
    <row r="3532" spans="1:10" ht="30" customHeight="1" thickBot="1">
      <c r="A3532" s="34"/>
      <c r="B3532" s="34"/>
      <c r="C3532" s="34"/>
      <c r="D3532" s="34"/>
      <c r="E3532" s="34"/>
      <c r="F3532" s="34"/>
      <c r="G3532" s="34" t="s">
        <v>2072</v>
      </c>
      <c r="H3532" s="36">
        <v>2678</v>
      </c>
      <c r="I3532" s="34" t="s">
        <v>2073</v>
      </c>
      <c r="J3532" s="35">
        <v>6909.24</v>
      </c>
    </row>
    <row r="3533" spans="1:10" ht="0.95" customHeight="1" thickTop="1">
      <c r="A3533" s="15"/>
      <c r="B3533" s="15"/>
      <c r="C3533" s="15"/>
      <c r="D3533" s="15"/>
      <c r="E3533" s="15"/>
      <c r="F3533" s="15"/>
      <c r="G3533" s="15"/>
      <c r="H3533" s="15"/>
      <c r="I3533" s="15"/>
      <c r="J3533" s="15"/>
    </row>
    <row r="3534" spans="1:10" ht="18" customHeight="1">
      <c r="A3534" s="2" t="s">
        <v>3478</v>
      </c>
      <c r="B3534" s="4" t="s">
        <v>63</v>
      </c>
      <c r="C3534" s="2" t="s">
        <v>64</v>
      </c>
      <c r="D3534" s="2" t="s">
        <v>8</v>
      </c>
      <c r="E3534" s="134" t="s">
        <v>65</v>
      </c>
      <c r="F3534" s="134"/>
      <c r="G3534" s="3" t="s">
        <v>66</v>
      </c>
      <c r="H3534" s="4" t="s">
        <v>67</v>
      </c>
      <c r="I3534" s="4" t="s">
        <v>2063</v>
      </c>
      <c r="J3534" s="4" t="s">
        <v>69</v>
      </c>
    </row>
    <row r="3535" spans="1:10" ht="36" customHeight="1">
      <c r="A3535" s="9" t="s">
        <v>2064</v>
      </c>
      <c r="B3535" s="14" t="s">
        <v>436</v>
      </c>
      <c r="C3535" s="9" t="s">
        <v>81</v>
      </c>
      <c r="D3535" s="9" t="s">
        <v>437</v>
      </c>
      <c r="E3535" s="135" t="s">
        <v>219</v>
      </c>
      <c r="F3535" s="135"/>
      <c r="G3535" s="10" t="s">
        <v>220</v>
      </c>
      <c r="H3535" s="13">
        <v>1</v>
      </c>
      <c r="I3535" s="11">
        <v>6.55</v>
      </c>
      <c r="J3535" s="11">
        <v>6.55</v>
      </c>
    </row>
    <row r="3536" spans="1:10" ht="60" customHeight="1">
      <c r="A3536" s="16" t="s">
        <v>2075</v>
      </c>
      <c r="B3536" s="18" t="s">
        <v>2205</v>
      </c>
      <c r="C3536" s="16" t="s">
        <v>81</v>
      </c>
      <c r="D3536" s="16" t="s">
        <v>2206</v>
      </c>
      <c r="E3536" s="138" t="s">
        <v>418</v>
      </c>
      <c r="F3536" s="138"/>
      <c r="G3536" s="17" t="s">
        <v>220</v>
      </c>
      <c r="H3536" s="20">
        <v>1</v>
      </c>
      <c r="I3536" s="19">
        <v>1.8399999999999999</v>
      </c>
      <c r="J3536" s="19">
        <v>1.8399999999999999</v>
      </c>
    </row>
    <row r="3537" spans="1:10" ht="24" customHeight="1">
      <c r="A3537" s="16" t="s">
        <v>2075</v>
      </c>
      <c r="B3537" s="18" t="s">
        <v>3041</v>
      </c>
      <c r="C3537" s="16" t="s">
        <v>81</v>
      </c>
      <c r="D3537" s="16" t="s">
        <v>3042</v>
      </c>
      <c r="E3537" s="138" t="s">
        <v>75</v>
      </c>
      <c r="F3537" s="138"/>
      <c r="G3537" s="17" t="s">
        <v>121</v>
      </c>
      <c r="H3537" s="20">
        <v>7.0000000000000007E-2</v>
      </c>
      <c r="I3537" s="19">
        <v>13.04</v>
      </c>
      <c r="J3537" s="19">
        <v>0.91</v>
      </c>
    </row>
    <row r="3538" spans="1:10" ht="24" customHeight="1">
      <c r="A3538" s="16" t="s">
        <v>2075</v>
      </c>
      <c r="B3538" s="18" t="s">
        <v>3043</v>
      </c>
      <c r="C3538" s="16" t="s">
        <v>81</v>
      </c>
      <c r="D3538" s="16" t="s">
        <v>3044</v>
      </c>
      <c r="E3538" s="138" t="s">
        <v>75</v>
      </c>
      <c r="F3538" s="138"/>
      <c r="G3538" s="17" t="s">
        <v>121</v>
      </c>
      <c r="H3538" s="20">
        <v>7.0000000000000007E-2</v>
      </c>
      <c r="I3538" s="19">
        <v>16.97</v>
      </c>
      <c r="J3538" s="19">
        <v>1.18</v>
      </c>
    </row>
    <row r="3539" spans="1:10" ht="24" customHeight="1">
      <c r="A3539" s="21" t="s">
        <v>2065</v>
      </c>
      <c r="B3539" s="23" t="s">
        <v>3096</v>
      </c>
      <c r="C3539" s="21" t="s">
        <v>81</v>
      </c>
      <c r="D3539" s="21" t="s">
        <v>3097</v>
      </c>
      <c r="E3539" s="136" t="s">
        <v>450</v>
      </c>
      <c r="F3539" s="136"/>
      <c r="G3539" s="22" t="s">
        <v>220</v>
      </c>
      <c r="H3539" s="25">
        <v>1.1000000000000001</v>
      </c>
      <c r="I3539" s="24">
        <v>2.39</v>
      </c>
      <c r="J3539" s="24">
        <v>2.62</v>
      </c>
    </row>
    <row r="3540" spans="1:10">
      <c r="A3540" s="39"/>
      <c r="B3540" s="39"/>
      <c r="C3540" s="39"/>
      <c r="D3540" s="39"/>
      <c r="E3540" s="39" t="s">
        <v>2067</v>
      </c>
      <c r="F3540" s="40">
        <v>2.56</v>
      </c>
      <c r="G3540" s="39" t="s">
        <v>2068</v>
      </c>
      <c r="H3540" s="40">
        <v>0</v>
      </c>
      <c r="I3540" s="39" t="s">
        <v>2069</v>
      </c>
      <c r="J3540" s="40">
        <v>2.56</v>
      </c>
    </row>
    <row r="3541" spans="1:10">
      <c r="A3541" s="39"/>
      <c r="B3541" s="39"/>
      <c r="C3541" s="39"/>
      <c r="D3541" s="39"/>
      <c r="E3541" s="39" t="s">
        <v>2070</v>
      </c>
      <c r="F3541" s="40">
        <v>1.6977600000000002</v>
      </c>
      <c r="G3541" s="39"/>
      <c r="H3541" s="137" t="s">
        <v>2071</v>
      </c>
      <c r="I3541" s="137"/>
      <c r="J3541" s="40">
        <v>8.25</v>
      </c>
    </row>
    <row r="3542" spans="1:10" ht="30" customHeight="1" thickBot="1">
      <c r="A3542" s="34"/>
      <c r="B3542" s="34"/>
      <c r="C3542" s="34"/>
      <c r="D3542" s="34"/>
      <c r="E3542" s="34"/>
      <c r="F3542" s="34"/>
      <c r="G3542" s="34" t="s">
        <v>2072</v>
      </c>
      <c r="H3542" s="36">
        <v>136</v>
      </c>
      <c r="I3542" s="34" t="s">
        <v>2073</v>
      </c>
      <c r="J3542" s="35">
        <v>1122</v>
      </c>
    </row>
    <row r="3543" spans="1:10" ht="0.95" customHeight="1" thickTop="1">
      <c r="A3543" s="15"/>
      <c r="B3543" s="15"/>
      <c r="C3543" s="15"/>
      <c r="D3543" s="15"/>
      <c r="E3543" s="15"/>
      <c r="F3543" s="15"/>
      <c r="G3543" s="15"/>
      <c r="H3543" s="15"/>
      <c r="I3543" s="15"/>
      <c r="J3543" s="15"/>
    </row>
    <row r="3544" spans="1:10" ht="18" customHeight="1">
      <c r="A3544" s="2"/>
      <c r="B3544" s="4" t="s">
        <v>63</v>
      </c>
      <c r="C3544" s="2" t="s">
        <v>64</v>
      </c>
      <c r="D3544" s="2" t="s">
        <v>8</v>
      </c>
      <c r="E3544" s="134" t="s">
        <v>65</v>
      </c>
      <c r="F3544" s="134"/>
      <c r="G3544" s="3" t="s">
        <v>66</v>
      </c>
      <c r="H3544" s="4" t="s">
        <v>67</v>
      </c>
      <c r="I3544" s="4" t="s">
        <v>2063</v>
      </c>
      <c r="J3544" s="4" t="s">
        <v>69</v>
      </c>
    </row>
    <row r="3545" spans="1:10" ht="24" customHeight="1">
      <c r="A3545" s="26" t="s">
        <v>2065</v>
      </c>
      <c r="B3545" s="28" t="s">
        <v>880</v>
      </c>
      <c r="C3545" s="26" t="s">
        <v>81</v>
      </c>
      <c r="D3545" s="26" t="s">
        <v>881</v>
      </c>
      <c r="E3545" s="139" t="s">
        <v>450</v>
      </c>
      <c r="F3545" s="139"/>
      <c r="G3545" s="27" t="s">
        <v>220</v>
      </c>
      <c r="H3545" s="31">
        <v>1</v>
      </c>
      <c r="I3545" s="29">
        <v>10.76</v>
      </c>
      <c r="J3545" s="29">
        <v>10.76</v>
      </c>
    </row>
    <row r="3546" spans="1:10">
      <c r="A3546" s="39"/>
      <c r="B3546" s="39"/>
      <c r="C3546" s="39"/>
      <c r="D3546" s="39"/>
      <c r="E3546" s="39" t="s">
        <v>2067</v>
      </c>
      <c r="F3546" s="40">
        <v>0</v>
      </c>
      <c r="G3546" s="39" t="s">
        <v>2068</v>
      </c>
      <c r="H3546" s="40">
        <v>0</v>
      </c>
      <c r="I3546" s="39" t="s">
        <v>2069</v>
      </c>
      <c r="J3546" s="40">
        <v>0</v>
      </c>
    </row>
    <row r="3547" spans="1:10">
      <c r="A3547" s="39"/>
      <c r="B3547" s="39"/>
      <c r="C3547" s="39"/>
      <c r="D3547" s="39"/>
      <c r="E3547" s="39" t="s">
        <v>2070</v>
      </c>
      <c r="F3547" s="40">
        <v>2.79</v>
      </c>
      <c r="G3547" s="39"/>
      <c r="H3547" s="137" t="s">
        <v>2071</v>
      </c>
      <c r="I3547" s="137"/>
      <c r="J3547" s="40">
        <v>13.55</v>
      </c>
    </row>
    <row r="3548" spans="1:10" ht="30" customHeight="1" thickBot="1">
      <c r="A3548" s="34"/>
      <c r="B3548" s="34"/>
      <c r="C3548" s="34"/>
      <c r="D3548" s="34"/>
      <c r="E3548" s="34"/>
      <c r="F3548" s="34"/>
      <c r="G3548" s="34" t="s">
        <v>2072</v>
      </c>
      <c r="H3548" s="36">
        <v>205</v>
      </c>
      <c r="I3548" s="34" t="s">
        <v>2073</v>
      </c>
      <c r="J3548" s="35">
        <v>2777.75</v>
      </c>
    </row>
    <row r="3549" spans="1:10" ht="0.95" customHeight="1" thickTop="1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</row>
    <row r="3550" spans="1:10" ht="18" customHeight="1">
      <c r="A3550" s="2" t="s">
        <v>3479</v>
      </c>
      <c r="B3550" s="4" t="s">
        <v>63</v>
      </c>
      <c r="C3550" s="2" t="s">
        <v>64</v>
      </c>
      <c r="D3550" s="2" t="s">
        <v>8</v>
      </c>
      <c r="E3550" s="134" t="s">
        <v>65</v>
      </c>
      <c r="F3550" s="134"/>
      <c r="G3550" s="3" t="s">
        <v>66</v>
      </c>
      <c r="H3550" s="4" t="s">
        <v>67</v>
      </c>
      <c r="I3550" s="4" t="s">
        <v>2063</v>
      </c>
      <c r="J3550" s="4" t="s">
        <v>69</v>
      </c>
    </row>
    <row r="3551" spans="1:10" ht="24" customHeight="1">
      <c r="A3551" s="9" t="s">
        <v>2064</v>
      </c>
      <c r="B3551" s="14" t="s">
        <v>1324</v>
      </c>
      <c r="C3551" s="9" t="s">
        <v>188</v>
      </c>
      <c r="D3551" s="9" t="s">
        <v>1325</v>
      </c>
      <c r="E3551" s="135" t="s">
        <v>1240</v>
      </c>
      <c r="F3551" s="135"/>
      <c r="G3551" s="10" t="s">
        <v>191</v>
      </c>
      <c r="H3551" s="13">
        <v>1</v>
      </c>
      <c r="I3551" s="11">
        <v>6.33</v>
      </c>
      <c r="J3551" s="11">
        <v>6.33</v>
      </c>
    </row>
    <row r="3552" spans="1:10" ht="24" customHeight="1">
      <c r="A3552" s="16" t="s">
        <v>2075</v>
      </c>
      <c r="B3552" s="18" t="s">
        <v>2308</v>
      </c>
      <c r="C3552" s="16" t="s">
        <v>188</v>
      </c>
      <c r="D3552" s="16" t="s">
        <v>2309</v>
      </c>
      <c r="E3552" s="138" t="s">
        <v>2306</v>
      </c>
      <c r="F3552" s="138"/>
      <c r="G3552" s="17" t="s">
        <v>2307</v>
      </c>
      <c r="H3552" s="20">
        <v>0.11</v>
      </c>
      <c r="I3552" s="19">
        <v>2.73</v>
      </c>
      <c r="J3552" s="19">
        <v>0.3</v>
      </c>
    </row>
    <row r="3553" spans="1:10" ht="24" customHeight="1">
      <c r="A3553" s="16" t="s">
        <v>2075</v>
      </c>
      <c r="B3553" s="18" t="s">
        <v>2823</v>
      </c>
      <c r="C3553" s="16" t="s">
        <v>188</v>
      </c>
      <c r="D3553" s="16" t="s">
        <v>2824</v>
      </c>
      <c r="E3553" s="138" t="s">
        <v>2306</v>
      </c>
      <c r="F3553" s="138"/>
      <c r="G3553" s="17" t="s">
        <v>2307</v>
      </c>
      <c r="H3553" s="20">
        <v>0.11</v>
      </c>
      <c r="I3553" s="19">
        <v>2.65</v>
      </c>
      <c r="J3553" s="19">
        <v>0.28999999999999998</v>
      </c>
    </row>
    <row r="3554" spans="1:10" ht="24" customHeight="1">
      <c r="A3554" s="21" t="s">
        <v>2065</v>
      </c>
      <c r="B3554" s="23" t="s">
        <v>3146</v>
      </c>
      <c r="C3554" s="21" t="s">
        <v>188</v>
      </c>
      <c r="D3554" s="21" t="s">
        <v>3147</v>
      </c>
      <c r="E3554" s="136" t="s">
        <v>450</v>
      </c>
      <c r="F3554" s="136"/>
      <c r="G3554" s="22" t="s">
        <v>191</v>
      </c>
      <c r="H3554" s="25">
        <v>1</v>
      </c>
      <c r="I3554" s="24">
        <v>3.33</v>
      </c>
      <c r="J3554" s="24">
        <v>3.33</v>
      </c>
    </row>
    <row r="3555" spans="1:10" ht="24" customHeight="1">
      <c r="A3555" s="21" t="s">
        <v>2065</v>
      </c>
      <c r="B3555" s="23" t="s">
        <v>2829</v>
      </c>
      <c r="C3555" s="21" t="s">
        <v>81</v>
      </c>
      <c r="D3555" s="21" t="s">
        <v>2830</v>
      </c>
      <c r="E3555" s="136" t="s">
        <v>2318</v>
      </c>
      <c r="F3555" s="136"/>
      <c r="G3555" s="22" t="s">
        <v>121</v>
      </c>
      <c r="H3555" s="25">
        <v>0.11</v>
      </c>
      <c r="I3555" s="24">
        <v>12.9</v>
      </c>
      <c r="J3555" s="24">
        <v>1.41</v>
      </c>
    </row>
    <row r="3556" spans="1:10" ht="24" customHeight="1">
      <c r="A3556" s="21" t="s">
        <v>2065</v>
      </c>
      <c r="B3556" s="23" t="s">
        <v>2321</v>
      </c>
      <c r="C3556" s="21" t="s">
        <v>81</v>
      </c>
      <c r="D3556" s="21" t="s">
        <v>2322</v>
      </c>
      <c r="E3556" s="136" t="s">
        <v>2318</v>
      </c>
      <c r="F3556" s="136"/>
      <c r="G3556" s="22" t="s">
        <v>121</v>
      </c>
      <c r="H3556" s="25">
        <v>0.11</v>
      </c>
      <c r="I3556" s="24">
        <v>9.16</v>
      </c>
      <c r="J3556" s="24">
        <v>1</v>
      </c>
    </row>
    <row r="3557" spans="1:10">
      <c r="A3557" s="39"/>
      <c r="B3557" s="39"/>
      <c r="C3557" s="39"/>
      <c r="D3557" s="39"/>
      <c r="E3557" s="39" t="s">
        <v>2067</v>
      </c>
      <c r="F3557" s="40">
        <v>2.41</v>
      </c>
      <c r="G3557" s="39" t="s">
        <v>2068</v>
      </c>
      <c r="H3557" s="40">
        <v>0</v>
      </c>
      <c r="I3557" s="39" t="s">
        <v>2069</v>
      </c>
      <c r="J3557" s="40">
        <v>2.41</v>
      </c>
    </row>
    <row r="3558" spans="1:10">
      <c r="A3558" s="39"/>
      <c r="B3558" s="39"/>
      <c r="C3558" s="39"/>
      <c r="D3558" s="39"/>
      <c r="E3558" s="39" t="s">
        <v>2070</v>
      </c>
      <c r="F3558" s="40">
        <v>1.640736</v>
      </c>
      <c r="G3558" s="39"/>
      <c r="H3558" s="137" t="s">
        <v>2071</v>
      </c>
      <c r="I3558" s="137"/>
      <c r="J3558" s="40">
        <v>7.97</v>
      </c>
    </row>
    <row r="3559" spans="1:10" ht="30" customHeight="1" thickBot="1">
      <c r="A3559" s="34"/>
      <c r="B3559" s="34"/>
      <c r="C3559" s="34"/>
      <c r="D3559" s="34"/>
      <c r="E3559" s="34"/>
      <c r="F3559" s="34"/>
      <c r="G3559" s="34" t="s">
        <v>2072</v>
      </c>
      <c r="H3559" s="36">
        <v>84</v>
      </c>
      <c r="I3559" s="34" t="s">
        <v>2073</v>
      </c>
      <c r="J3559" s="35">
        <v>669.48</v>
      </c>
    </row>
    <row r="3560" spans="1:10" ht="0.95" customHeight="1" thickTop="1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</row>
    <row r="3561" spans="1:10" ht="18" customHeight="1">
      <c r="A3561" s="2" t="s">
        <v>3480</v>
      </c>
      <c r="B3561" s="4" t="s">
        <v>63</v>
      </c>
      <c r="C3561" s="2" t="s">
        <v>64</v>
      </c>
      <c r="D3561" s="2" t="s">
        <v>8</v>
      </c>
      <c r="E3561" s="134" t="s">
        <v>65</v>
      </c>
      <c r="F3561" s="134"/>
      <c r="G3561" s="3" t="s">
        <v>66</v>
      </c>
      <c r="H3561" s="4" t="s">
        <v>67</v>
      </c>
      <c r="I3561" s="4" t="s">
        <v>2063</v>
      </c>
      <c r="J3561" s="4" t="s">
        <v>69</v>
      </c>
    </row>
    <row r="3562" spans="1:10" ht="24" customHeight="1">
      <c r="A3562" s="9" t="s">
        <v>2064</v>
      </c>
      <c r="B3562" s="14" t="s">
        <v>1942</v>
      </c>
      <c r="C3562" s="9" t="s">
        <v>188</v>
      </c>
      <c r="D3562" s="9" t="s">
        <v>1943</v>
      </c>
      <c r="E3562" s="135" t="s">
        <v>1727</v>
      </c>
      <c r="F3562" s="135"/>
      <c r="G3562" s="10" t="s">
        <v>191</v>
      </c>
      <c r="H3562" s="13">
        <v>1</v>
      </c>
      <c r="I3562" s="11">
        <v>10.24</v>
      </c>
      <c r="J3562" s="11">
        <v>10.24</v>
      </c>
    </row>
    <row r="3563" spans="1:10" ht="24" customHeight="1">
      <c r="A3563" s="16" t="s">
        <v>2075</v>
      </c>
      <c r="B3563" s="18" t="s">
        <v>2308</v>
      </c>
      <c r="C3563" s="16" t="s">
        <v>188</v>
      </c>
      <c r="D3563" s="16" t="s">
        <v>2309</v>
      </c>
      <c r="E3563" s="138" t="s">
        <v>2306</v>
      </c>
      <c r="F3563" s="138"/>
      <c r="G3563" s="17" t="s">
        <v>2307</v>
      </c>
      <c r="H3563" s="20">
        <v>0.2</v>
      </c>
      <c r="I3563" s="19">
        <v>2.73</v>
      </c>
      <c r="J3563" s="19">
        <v>0.54</v>
      </c>
    </row>
    <row r="3564" spans="1:10" ht="24" customHeight="1">
      <c r="A3564" s="16" t="s">
        <v>2075</v>
      </c>
      <c r="B3564" s="18" t="s">
        <v>2823</v>
      </c>
      <c r="C3564" s="16" t="s">
        <v>188</v>
      </c>
      <c r="D3564" s="16" t="s">
        <v>2824</v>
      </c>
      <c r="E3564" s="138" t="s">
        <v>2306</v>
      </c>
      <c r="F3564" s="138"/>
      <c r="G3564" s="17" t="s">
        <v>2307</v>
      </c>
      <c r="H3564" s="20">
        <v>0.2</v>
      </c>
      <c r="I3564" s="19">
        <v>2.65</v>
      </c>
      <c r="J3564" s="19">
        <v>0.53</v>
      </c>
    </row>
    <row r="3565" spans="1:10" ht="24" customHeight="1">
      <c r="A3565" s="21" t="s">
        <v>2065</v>
      </c>
      <c r="B3565" s="23" t="s">
        <v>3329</v>
      </c>
      <c r="C3565" s="21" t="s">
        <v>188</v>
      </c>
      <c r="D3565" s="21" t="s">
        <v>3330</v>
      </c>
      <c r="E3565" s="136" t="s">
        <v>450</v>
      </c>
      <c r="F3565" s="136"/>
      <c r="G3565" s="22" t="s">
        <v>191</v>
      </c>
      <c r="H3565" s="25">
        <v>1</v>
      </c>
      <c r="I3565" s="24">
        <v>4.76</v>
      </c>
      <c r="J3565" s="24">
        <v>4.76</v>
      </c>
    </row>
    <row r="3566" spans="1:10" ht="24" customHeight="1">
      <c r="A3566" s="21" t="s">
        <v>2065</v>
      </c>
      <c r="B3566" s="23" t="s">
        <v>2829</v>
      </c>
      <c r="C3566" s="21" t="s">
        <v>81</v>
      </c>
      <c r="D3566" s="21" t="s">
        <v>2830</v>
      </c>
      <c r="E3566" s="136" t="s">
        <v>2318</v>
      </c>
      <c r="F3566" s="136"/>
      <c r="G3566" s="22" t="s">
        <v>121</v>
      </c>
      <c r="H3566" s="25">
        <v>0.2</v>
      </c>
      <c r="I3566" s="24">
        <v>12.9</v>
      </c>
      <c r="J3566" s="24">
        <v>2.58</v>
      </c>
    </row>
    <row r="3567" spans="1:10" ht="24" customHeight="1">
      <c r="A3567" s="21" t="s">
        <v>2065</v>
      </c>
      <c r="B3567" s="23" t="s">
        <v>2321</v>
      </c>
      <c r="C3567" s="21" t="s">
        <v>81</v>
      </c>
      <c r="D3567" s="21" t="s">
        <v>2322</v>
      </c>
      <c r="E3567" s="136" t="s">
        <v>2318</v>
      </c>
      <c r="F3567" s="136"/>
      <c r="G3567" s="22" t="s">
        <v>121</v>
      </c>
      <c r="H3567" s="25">
        <v>0.2</v>
      </c>
      <c r="I3567" s="24">
        <v>9.16</v>
      </c>
      <c r="J3567" s="24">
        <v>1.83</v>
      </c>
    </row>
    <row r="3568" spans="1:10">
      <c r="A3568" s="39"/>
      <c r="B3568" s="39"/>
      <c r="C3568" s="39"/>
      <c r="D3568" s="39"/>
      <c r="E3568" s="39" t="s">
        <v>2067</v>
      </c>
      <c r="F3568" s="40">
        <v>4.41</v>
      </c>
      <c r="G3568" s="39" t="s">
        <v>2068</v>
      </c>
      <c r="H3568" s="40">
        <v>0</v>
      </c>
      <c r="I3568" s="39" t="s">
        <v>2069</v>
      </c>
      <c r="J3568" s="40">
        <v>4.41</v>
      </c>
    </row>
    <row r="3569" spans="1:10">
      <c r="A3569" s="39"/>
      <c r="B3569" s="39"/>
      <c r="C3569" s="39"/>
      <c r="D3569" s="39"/>
      <c r="E3569" s="39" t="s">
        <v>2070</v>
      </c>
      <c r="F3569" s="40">
        <v>2.6542080000000001</v>
      </c>
      <c r="G3569" s="39"/>
      <c r="H3569" s="137" t="s">
        <v>2071</v>
      </c>
      <c r="I3569" s="137"/>
      <c r="J3569" s="40">
        <v>12.89</v>
      </c>
    </row>
    <row r="3570" spans="1:10" ht="30" customHeight="1" thickBot="1">
      <c r="A3570" s="34"/>
      <c r="B3570" s="34"/>
      <c r="C3570" s="34"/>
      <c r="D3570" s="34"/>
      <c r="E3570" s="34"/>
      <c r="F3570" s="34"/>
      <c r="G3570" s="34" t="s">
        <v>2072</v>
      </c>
      <c r="H3570" s="36">
        <v>2</v>
      </c>
      <c r="I3570" s="34" t="s">
        <v>2073</v>
      </c>
      <c r="J3570" s="35">
        <v>25.78</v>
      </c>
    </row>
    <row r="3571" spans="1:10" ht="0.95" customHeight="1" thickTop="1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</row>
    <row r="3572" spans="1:10" ht="18" customHeight="1">
      <c r="A3572" s="2" t="s">
        <v>3481</v>
      </c>
      <c r="B3572" s="4" t="s">
        <v>63</v>
      </c>
      <c r="C3572" s="2" t="s">
        <v>64</v>
      </c>
      <c r="D3572" s="2" t="s">
        <v>8</v>
      </c>
      <c r="E3572" s="134" t="s">
        <v>65</v>
      </c>
      <c r="F3572" s="134"/>
      <c r="G3572" s="3" t="s">
        <v>66</v>
      </c>
      <c r="H3572" s="4" t="s">
        <v>67</v>
      </c>
      <c r="I3572" s="4" t="s">
        <v>2063</v>
      </c>
      <c r="J3572" s="4" t="s">
        <v>69</v>
      </c>
    </row>
    <row r="3573" spans="1:10" ht="24" customHeight="1">
      <c r="A3573" s="9" t="s">
        <v>2064</v>
      </c>
      <c r="B3573" s="14" t="s">
        <v>903</v>
      </c>
      <c r="C3573" s="9" t="s">
        <v>188</v>
      </c>
      <c r="D3573" s="9" t="s">
        <v>904</v>
      </c>
      <c r="E3573" s="135" t="s">
        <v>899</v>
      </c>
      <c r="F3573" s="135"/>
      <c r="G3573" s="10" t="s">
        <v>241</v>
      </c>
      <c r="H3573" s="13">
        <v>1</v>
      </c>
      <c r="I3573" s="11">
        <v>3.88</v>
      </c>
      <c r="J3573" s="11">
        <v>3.88</v>
      </c>
    </row>
    <row r="3574" spans="1:10" ht="24" customHeight="1">
      <c r="A3574" s="16" t="s">
        <v>2075</v>
      </c>
      <c r="B3574" s="18" t="s">
        <v>2308</v>
      </c>
      <c r="C3574" s="16" t="s">
        <v>188</v>
      </c>
      <c r="D3574" s="16" t="s">
        <v>2309</v>
      </c>
      <c r="E3574" s="138" t="s">
        <v>2306</v>
      </c>
      <c r="F3574" s="138"/>
      <c r="G3574" s="17" t="s">
        <v>2307</v>
      </c>
      <c r="H3574" s="20">
        <v>0.11</v>
      </c>
      <c r="I3574" s="19">
        <v>2.73</v>
      </c>
      <c r="J3574" s="19">
        <v>0.3</v>
      </c>
    </row>
    <row r="3575" spans="1:10" ht="24" customHeight="1">
      <c r="A3575" s="16" t="s">
        <v>2075</v>
      </c>
      <c r="B3575" s="18" t="s">
        <v>2823</v>
      </c>
      <c r="C3575" s="16" t="s">
        <v>188</v>
      </c>
      <c r="D3575" s="16" t="s">
        <v>2824</v>
      </c>
      <c r="E3575" s="138" t="s">
        <v>2306</v>
      </c>
      <c r="F3575" s="138"/>
      <c r="G3575" s="17" t="s">
        <v>2307</v>
      </c>
      <c r="H3575" s="20">
        <v>0.11</v>
      </c>
      <c r="I3575" s="19">
        <v>2.65</v>
      </c>
      <c r="J3575" s="19">
        <v>0.28999999999999998</v>
      </c>
    </row>
    <row r="3576" spans="1:10" ht="24" customHeight="1">
      <c r="A3576" s="21" t="s">
        <v>2065</v>
      </c>
      <c r="B3576" s="23" t="s">
        <v>3482</v>
      </c>
      <c r="C3576" s="21" t="s">
        <v>188</v>
      </c>
      <c r="D3576" s="21" t="s">
        <v>904</v>
      </c>
      <c r="E3576" s="136" t="s">
        <v>450</v>
      </c>
      <c r="F3576" s="136"/>
      <c r="G3576" s="22" t="s">
        <v>241</v>
      </c>
      <c r="H3576" s="25">
        <v>1.02</v>
      </c>
      <c r="I3576" s="24">
        <v>0.87</v>
      </c>
      <c r="J3576" s="24">
        <v>0.88</v>
      </c>
    </row>
    <row r="3577" spans="1:10" ht="24" customHeight="1">
      <c r="A3577" s="21" t="s">
        <v>2065</v>
      </c>
      <c r="B3577" s="23" t="s">
        <v>2829</v>
      </c>
      <c r="C3577" s="21" t="s">
        <v>81</v>
      </c>
      <c r="D3577" s="21" t="s">
        <v>2830</v>
      </c>
      <c r="E3577" s="136" t="s">
        <v>2318</v>
      </c>
      <c r="F3577" s="136"/>
      <c r="G3577" s="22" t="s">
        <v>121</v>
      </c>
      <c r="H3577" s="25">
        <v>0.11</v>
      </c>
      <c r="I3577" s="24">
        <v>12.9</v>
      </c>
      <c r="J3577" s="24">
        <v>1.41</v>
      </c>
    </row>
    <row r="3578" spans="1:10" ht="24" customHeight="1">
      <c r="A3578" s="21" t="s">
        <v>2065</v>
      </c>
      <c r="B3578" s="23" t="s">
        <v>2321</v>
      </c>
      <c r="C3578" s="21" t="s">
        <v>81</v>
      </c>
      <c r="D3578" s="21" t="s">
        <v>2322</v>
      </c>
      <c r="E3578" s="136" t="s">
        <v>2318</v>
      </c>
      <c r="F3578" s="136"/>
      <c r="G3578" s="22" t="s">
        <v>121</v>
      </c>
      <c r="H3578" s="25">
        <v>0.11</v>
      </c>
      <c r="I3578" s="24">
        <v>9.16</v>
      </c>
      <c r="J3578" s="24">
        <v>1</v>
      </c>
    </row>
    <row r="3579" spans="1:10">
      <c r="A3579" s="39"/>
      <c r="B3579" s="39"/>
      <c r="C3579" s="39"/>
      <c r="D3579" s="39"/>
      <c r="E3579" s="39" t="s">
        <v>2067</v>
      </c>
      <c r="F3579" s="40">
        <v>2.41</v>
      </c>
      <c r="G3579" s="39" t="s">
        <v>2068</v>
      </c>
      <c r="H3579" s="40">
        <v>0</v>
      </c>
      <c r="I3579" s="39" t="s">
        <v>2069</v>
      </c>
      <c r="J3579" s="40">
        <v>2.41</v>
      </c>
    </row>
    <row r="3580" spans="1:10">
      <c r="A3580" s="39"/>
      <c r="B3580" s="39"/>
      <c r="C3580" s="39"/>
      <c r="D3580" s="39"/>
      <c r="E3580" s="39" t="s">
        <v>2070</v>
      </c>
      <c r="F3580" s="40">
        <v>1.0056959999999999</v>
      </c>
      <c r="G3580" s="39"/>
      <c r="H3580" s="137" t="s">
        <v>2071</v>
      </c>
      <c r="I3580" s="137"/>
      <c r="J3580" s="40">
        <v>4.8899999999999997</v>
      </c>
    </row>
    <row r="3581" spans="1:10" ht="30" customHeight="1" thickBot="1">
      <c r="A3581" s="34"/>
      <c r="B3581" s="34"/>
      <c r="C3581" s="34"/>
      <c r="D3581" s="34"/>
      <c r="E3581" s="34"/>
      <c r="F3581" s="34"/>
      <c r="G3581" s="34" t="s">
        <v>2072</v>
      </c>
      <c r="H3581" s="36">
        <v>626</v>
      </c>
      <c r="I3581" s="34" t="s">
        <v>2073</v>
      </c>
      <c r="J3581" s="35">
        <v>3061.14</v>
      </c>
    </row>
    <row r="3582" spans="1:10" ht="0.95" customHeight="1" thickTop="1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</row>
    <row r="3583" spans="1:10" ht="18" customHeight="1">
      <c r="A3583" s="2" t="s">
        <v>3483</v>
      </c>
      <c r="B3583" s="4" t="s">
        <v>63</v>
      </c>
      <c r="C3583" s="2" t="s">
        <v>64</v>
      </c>
      <c r="D3583" s="2" t="s">
        <v>8</v>
      </c>
      <c r="E3583" s="134" t="s">
        <v>65</v>
      </c>
      <c r="F3583" s="134"/>
      <c r="G3583" s="3" t="s">
        <v>66</v>
      </c>
      <c r="H3583" s="4" t="s">
        <v>67</v>
      </c>
      <c r="I3583" s="4" t="s">
        <v>2063</v>
      </c>
      <c r="J3583" s="4" t="s">
        <v>69</v>
      </c>
    </row>
    <row r="3584" spans="1:10" ht="36" customHeight="1">
      <c r="A3584" s="9" t="s">
        <v>2064</v>
      </c>
      <c r="B3584" s="14" t="s">
        <v>1823</v>
      </c>
      <c r="C3584" s="9" t="s">
        <v>81</v>
      </c>
      <c r="D3584" s="9" t="s">
        <v>1824</v>
      </c>
      <c r="E3584" s="135" t="s">
        <v>219</v>
      </c>
      <c r="F3584" s="135"/>
      <c r="G3584" s="10" t="s">
        <v>76</v>
      </c>
      <c r="H3584" s="13">
        <v>1</v>
      </c>
      <c r="I3584" s="11">
        <v>9.8800000000000008</v>
      </c>
      <c r="J3584" s="11">
        <v>9.8800000000000008</v>
      </c>
    </row>
    <row r="3585" spans="1:10" ht="24" customHeight="1">
      <c r="A3585" s="16" t="s">
        <v>2075</v>
      </c>
      <c r="B3585" s="18" t="s">
        <v>3091</v>
      </c>
      <c r="C3585" s="16" t="s">
        <v>81</v>
      </c>
      <c r="D3585" s="16" t="s">
        <v>3092</v>
      </c>
      <c r="E3585" s="138" t="s">
        <v>75</v>
      </c>
      <c r="F3585" s="138"/>
      <c r="G3585" s="17" t="s">
        <v>154</v>
      </c>
      <c r="H3585" s="20">
        <v>8.9999999999999998E-4</v>
      </c>
      <c r="I3585" s="19">
        <v>436.48</v>
      </c>
      <c r="J3585" s="19">
        <v>0.39</v>
      </c>
    </row>
    <row r="3586" spans="1:10" ht="24" customHeight="1">
      <c r="A3586" s="16" t="s">
        <v>2075</v>
      </c>
      <c r="B3586" s="18" t="s">
        <v>3041</v>
      </c>
      <c r="C3586" s="16" t="s">
        <v>81</v>
      </c>
      <c r="D3586" s="16" t="s">
        <v>3042</v>
      </c>
      <c r="E3586" s="138" t="s">
        <v>75</v>
      </c>
      <c r="F3586" s="138"/>
      <c r="G3586" s="17" t="s">
        <v>121</v>
      </c>
      <c r="H3586" s="20">
        <v>0.247</v>
      </c>
      <c r="I3586" s="19">
        <v>13.04</v>
      </c>
      <c r="J3586" s="19">
        <v>3.22</v>
      </c>
    </row>
    <row r="3587" spans="1:10" ht="24" customHeight="1">
      <c r="A3587" s="16" t="s">
        <v>2075</v>
      </c>
      <c r="B3587" s="18" t="s">
        <v>3043</v>
      </c>
      <c r="C3587" s="16" t="s">
        <v>81</v>
      </c>
      <c r="D3587" s="16" t="s">
        <v>3044</v>
      </c>
      <c r="E3587" s="138" t="s">
        <v>75</v>
      </c>
      <c r="F3587" s="138"/>
      <c r="G3587" s="17" t="s">
        <v>121</v>
      </c>
      <c r="H3587" s="20">
        <v>0.247</v>
      </c>
      <c r="I3587" s="19">
        <v>16.97</v>
      </c>
      <c r="J3587" s="19">
        <v>4.1900000000000004</v>
      </c>
    </row>
    <row r="3588" spans="1:10" ht="24" customHeight="1">
      <c r="A3588" s="21" t="s">
        <v>2065</v>
      </c>
      <c r="B3588" s="23" t="s">
        <v>3397</v>
      </c>
      <c r="C3588" s="21" t="s">
        <v>81</v>
      </c>
      <c r="D3588" s="21" t="s">
        <v>3398</v>
      </c>
      <c r="E3588" s="136" t="s">
        <v>450</v>
      </c>
      <c r="F3588" s="136"/>
      <c r="G3588" s="22" t="s">
        <v>76</v>
      </c>
      <c r="H3588" s="25">
        <v>1</v>
      </c>
      <c r="I3588" s="24">
        <v>2.08</v>
      </c>
      <c r="J3588" s="24">
        <v>2.08</v>
      </c>
    </row>
    <row r="3589" spans="1:10">
      <c r="A3589" s="39"/>
      <c r="B3589" s="39"/>
      <c r="C3589" s="39"/>
      <c r="D3589" s="39"/>
      <c r="E3589" s="39" t="s">
        <v>2067</v>
      </c>
      <c r="F3589" s="40">
        <v>5.63</v>
      </c>
      <c r="G3589" s="39" t="s">
        <v>2068</v>
      </c>
      <c r="H3589" s="40">
        <v>0</v>
      </c>
      <c r="I3589" s="39" t="s">
        <v>2069</v>
      </c>
      <c r="J3589" s="40">
        <v>5.63</v>
      </c>
    </row>
    <row r="3590" spans="1:10">
      <c r="A3590" s="39"/>
      <c r="B3590" s="39"/>
      <c r="C3590" s="39"/>
      <c r="D3590" s="39"/>
      <c r="E3590" s="39" t="s">
        <v>2070</v>
      </c>
      <c r="F3590" s="40">
        <v>2.5608960000000001</v>
      </c>
      <c r="G3590" s="39"/>
      <c r="H3590" s="137" t="s">
        <v>2071</v>
      </c>
      <c r="I3590" s="137"/>
      <c r="J3590" s="40">
        <v>12.44</v>
      </c>
    </row>
    <row r="3591" spans="1:10" ht="30" customHeight="1" thickBot="1">
      <c r="A3591" s="34"/>
      <c r="B3591" s="34"/>
      <c r="C3591" s="34"/>
      <c r="D3591" s="34"/>
      <c r="E3591" s="34"/>
      <c r="F3591" s="34"/>
      <c r="G3591" s="34" t="s">
        <v>2072</v>
      </c>
      <c r="H3591" s="36">
        <v>8</v>
      </c>
      <c r="I3591" s="34" t="s">
        <v>2073</v>
      </c>
      <c r="J3591" s="35">
        <v>99.52</v>
      </c>
    </row>
    <row r="3592" spans="1:10" ht="0.95" customHeight="1" thickTop="1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</row>
    <row r="3593" spans="1:10" ht="18" customHeight="1">
      <c r="A3593" s="2" t="s">
        <v>3484</v>
      </c>
      <c r="B3593" s="4" t="s">
        <v>63</v>
      </c>
      <c r="C3593" s="2" t="s">
        <v>64</v>
      </c>
      <c r="D3593" s="2" t="s">
        <v>8</v>
      </c>
      <c r="E3593" s="134" t="s">
        <v>65</v>
      </c>
      <c r="F3593" s="134"/>
      <c r="G3593" s="3" t="s">
        <v>66</v>
      </c>
      <c r="H3593" s="4" t="s">
        <v>67</v>
      </c>
      <c r="I3593" s="4" t="s">
        <v>2063</v>
      </c>
      <c r="J3593" s="4" t="s">
        <v>69</v>
      </c>
    </row>
    <row r="3594" spans="1:10" ht="24" customHeight="1">
      <c r="A3594" s="9" t="s">
        <v>2064</v>
      </c>
      <c r="B3594" s="14" t="s">
        <v>1407</v>
      </c>
      <c r="C3594" s="9" t="s">
        <v>188</v>
      </c>
      <c r="D3594" s="9" t="s">
        <v>1408</v>
      </c>
      <c r="E3594" s="135" t="s">
        <v>811</v>
      </c>
      <c r="F3594" s="135"/>
      <c r="G3594" s="10" t="s">
        <v>191</v>
      </c>
      <c r="H3594" s="13">
        <v>1</v>
      </c>
      <c r="I3594" s="11">
        <v>52.9</v>
      </c>
      <c r="J3594" s="11">
        <v>52.9</v>
      </c>
    </row>
    <row r="3595" spans="1:10" ht="24" customHeight="1">
      <c r="A3595" s="16" t="s">
        <v>2075</v>
      </c>
      <c r="B3595" s="18" t="s">
        <v>2308</v>
      </c>
      <c r="C3595" s="16" t="s">
        <v>188</v>
      </c>
      <c r="D3595" s="16" t="s">
        <v>2309</v>
      </c>
      <c r="E3595" s="138" t="s">
        <v>2306</v>
      </c>
      <c r="F3595" s="138"/>
      <c r="G3595" s="17" t="s">
        <v>2307</v>
      </c>
      <c r="H3595" s="20">
        <v>0.7</v>
      </c>
      <c r="I3595" s="19">
        <v>2.73</v>
      </c>
      <c r="J3595" s="19">
        <v>1.9100000000000001</v>
      </c>
    </row>
    <row r="3596" spans="1:10" ht="24" customHeight="1">
      <c r="A3596" s="16" t="s">
        <v>2075</v>
      </c>
      <c r="B3596" s="18" t="s">
        <v>2823</v>
      </c>
      <c r="C3596" s="16" t="s">
        <v>188</v>
      </c>
      <c r="D3596" s="16" t="s">
        <v>2824</v>
      </c>
      <c r="E3596" s="138" t="s">
        <v>2306</v>
      </c>
      <c r="F3596" s="138"/>
      <c r="G3596" s="17" t="s">
        <v>2307</v>
      </c>
      <c r="H3596" s="20">
        <v>0.7</v>
      </c>
      <c r="I3596" s="19">
        <v>2.65</v>
      </c>
      <c r="J3596" s="19">
        <v>1.85</v>
      </c>
    </row>
    <row r="3597" spans="1:10" ht="24" customHeight="1">
      <c r="A3597" s="21" t="s">
        <v>2065</v>
      </c>
      <c r="B3597" s="23" t="s">
        <v>3142</v>
      </c>
      <c r="C3597" s="21" t="s">
        <v>188</v>
      </c>
      <c r="D3597" s="21" t="s">
        <v>3143</v>
      </c>
      <c r="E3597" s="136" t="s">
        <v>450</v>
      </c>
      <c r="F3597" s="136"/>
      <c r="G3597" s="22" t="s">
        <v>191</v>
      </c>
      <c r="H3597" s="25">
        <v>1</v>
      </c>
      <c r="I3597" s="24">
        <v>33.700000000000003</v>
      </c>
      <c r="J3597" s="24">
        <v>33.700000000000003</v>
      </c>
    </row>
    <row r="3598" spans="1:10" ht="24" customHeight="1">
      <c r="A3598" s="21" t="s">
        <v>2065</v>
      </c>
      <c r="B3598" s="23" t="s">
        <v>2829</v>
      </c>
      <c r="C3598" s="21" t="s">
        <v>81</v>
      </c>
      <c r="D3598" s="21" t="s">
        <v>2830</v>
      </c>
      <c r="E3598" s="136" t="s">
        <v>2318</v>
      </c>
      <c r="F3598" s="136"/>
      <c r="G3598" s="22" t="s">
        <v>121</v>
      </c>
      <c r="H3598" s="25">
        <v>0.7</v>
      </c>
      <c r="I3598" s="24">
        <v>12.9</v>
      </c>
      <c r="J3598" s="24">
        <v>9.0299999999999994</v>
      </c>
    </row>
    <row r="3599" spans="1:10" ht="24" customHeight="1">
      <c r="A3599" s="21" t="s">
        <v>2065</v>
      </c>
      <c r="B3599" s="23" t="s">
        <v>2321</v>
      </c>
      <c r="C3599" s="21" t="s">
        <v>81</v>
      </c>
      <c r="D3599" s="21" t="s">
        <v>2322</v>
      </c>
      <c r="E3599" s="136" t="s">
        <v>2318</v>
      </c>
      <c r="F3599" s="136"/>
      <c r="G3599" s="22" t="s">
        <v>121</v>
      </c>
      <c r="H3599" s="25">
        <v>0.7</v>
      </c>
      <c r="I3599" s="24">
        <v>9.16</v>
      </c>
      <c r="J3599" s="24">
        <v>6.41</v>
      </c>
    </row>
    <row r="3600" spans="1:10">
      <c r="A3600" s="39"/>
      <c r="B3600" s="39"/>
      <c r="C3600" s="39"/>
      <c r="D3600" s="39"/>
      <c r="E3600" s="39" t="s">
        <v>2067</v>
      </c>
      <c r="F3600" s="40">
        <v>15.44</v>
      </c>
      <c r="G3600" s="39" t="s">
        <v>2068</v>
      </c>
      <c r="H3600" s="40">
        <v>0</v>
      </c>
      <c r="I3600" s="39" t="s">
        <v>2069</v>
      </c>
      <c r="J3600" s="40">
        <v>15.44</v>
      </c>
    </row>
    <row r="3601" spans="1:10">
      <c r="A3601" s="39"/>
      <c r="B3601" s="39"/>
      <c r="C3601" s="39"/>
      <c r="D3601" s="39"/>
      <c r="E3601" s="39" t="s">
        <v>2070</v>
      </c>
      <c r="F3601" s="40">
        <v>13.711679999999999</v>
      </c>
      <c r="G3601" s="39"/>
      <c r="H3601" s="137" t="s">
        <v>2071</v>
      </c>
      <c r="I3601" s="137"/>
      <c r="J3601" s="40">
        <v>66.61</v>
      </c>
    </row>
    <row r="3602" spans="1:10" ht="30" customHeight="1" thickBot="1">
      <c r="A3602" s="34"/>
      <c r="B3602" s="34"/>
      <c r="C3602" s="34"/>
      <c r="D3602" s="34"/>
      <c r="E3602" s="34"/>
      <c r="F3602" s="34"/>
      <c r="G3602" s="34" t="s">
        <v>2072</v>
      </c>
      <c r="H3602" s="36">
        <v>3</v>
      </c>
      <c r="I3602" s="34" t="s">
        <v>2073</v>
      </c>
      <c r="J3602" s="35">
        <v>199.83</v>
      </c>
    </row>
    <row r="3603" spans="1:10" ht="0.95" customHeight="1" thickTop="1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</row>
    <row r="3604" spans="1:10" ht="18" customHeight="1">
      <c r="A3604" s="2"/>
      <c r="B3604" s="4" t="s">
        <v>63</v>
      </c>
      <c r="C3604" s="2" t="s">
        <v>64</v>
      </c>
      <c r="D3604" s="2" t="s">
        <v>8</v>
      </c>
      <c r="E3604" s="134" t="s">
        <v>65</v>
      </c>
      <c r="F3604" s="134"/>
      <c r="G3604" s="3" t="s">
        <v>66</v>
      </c>
      <c r="H3604" s="4" t="s">
        <v>67</v>
      </c>
      <c r="I3604" s="4" t="s">
        <v>2063</v>
      </c>
      <c r="J3604" s="4" t="s">
        <v>69</v>
      </c>
    </row>
    <row r="3605" spans="1:10" ht="36" customHeight="1">
      <c r="A3605" s="26" t="s">
        <v>2065</v>
      </c>
      <c r="B3605" s="28" t="s">
        <v>1784</v>
      </c>
      <c r="C3605" s="26" t="s">
        <v>81</v>
      </c>
      <c r="D3605" s="26" t="s">
        <v>1785</v>
      </c>
      <c r="E3605" s="139" t="s">
        <v>450</v>
      </c>
      <c r="F3605" s="139"/>
      <c r="G3605" s="27" t="s">
        <v>76</v>
      </c>
      <c r="H3605" s="31">
        <v>1</v>
      </c>
      <c r="I3605" s="29">
        <v>12.58</v>
      </c>
      <c r="J3605" s="29">
        <v>12.58</v>
      </c>
    </row>
    <row r="3606" spans="1:10">
      <c r="A3606" s="39"/>
      <c r="B3606" s="39"/>
      <c r="C3606" s="39"/>
      <c r="D3606" s="39"/>
      <c r="E3606" s="39" t="s">
        <v>2067</v>
      </c>
      <c r="F3606" s="40">
        <v>0</v>
      </c>
      <c r="G3606" s="39" t="s">
        <v>2068</v>
      </c>
      <c r="H3606" s="40">
        <v>0</v>
      </c>
      <c r="I3606" s="39" t="s">
        <v>2069</v>
      </c>
      <c r="J3606" s="40">
        <v>0</v>
      </c>
    </row>
    <row r="3607" spans="1:10">
      <c r="A3607" s="39"/>
      <c r="B3607" s="39"/>
      <c r="C3607" s="39"/>
      <c r="D3607" s="39"/>
      <c r="E3607" s="39" t="s">
        <v>2070</v>
      </c>
      <c r="F3607" s="40">
        <v>3.26</v>
      </c>
      <c r="G3607" s="39"/>
      <c r="H3607" s="137" t="s">
        <v>2071</v>
      </c>
      <c r="I3607" s="137"/>
      <c r="J3607" s="40">
        <v>15.84</v>
      </c>
    </row>
    <row r="3608" spans="1:10" ht="30" customHeight="1" thickBot="1">
      <c r="A3608" s="34"/>
      <c r="B3608" s="34"/>
      <c r="C3608" s="34"/>
      <c r="D3608" s="34"/>
      <c r="E3608" s="34"/>
      <c r="F3608" s="34"/>
      <c r="G3608" s="34" t="s">
        <v>2072</v>
      </c>
      <c r="H3608" s="36">
        <v>8</v>
      </c>
      <c r="I3608" s="34" t="s">
        <v>2073</v>
      </c>
      <c r="J3608" s="35">
        <v>126.72</v>
      </c>
    </row>
    <row r="3609" spans="1:10" ht="0.95" customHeight="1" thickTop="1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</row>
    <row r="3610" spans="1:10" ht="18" customHeight="1">
      <c r="A3610" s="2" t="s">
        <v>3485</v>
      </c>
      <c r="B3610" s="4" t="s">
        <v>63</v>
      </c>
      <c r="C3610" s="2" t="s">
        <v>64</v>
      </c>
      <c r="D3610" s="2" t="s">
        <v>8</v>
      </c>
      <c r="E3610" s="134" t="s">
        <v>65</v>
      </c>
      <c r="F3610" s="134"/>
      <c r="G3610" s="3" t="s">
        <v>66</v>
      </c>
      <c r="H3610" s="4" t="s">
        <v>67</v>
      </c>
      <c r="I3610" s="4" t="s">
        <v>2063</v>
      </c>
      <c r="J3610" s="4" t="s">
        <v>69</v>
      </c>
    </row>
    <row r="3611" spans="1:10" ht="24" customHeight="1">
      <c r="A3611" s="9" t="s">
        <v>2064</v>
      </c>
      <c r="B3611" s="14" t="s">
        <v>1310</v>
      </c>
      <c r="C3611" s="9" t="s">
        <v>73</v>
      </c>
      <c r="D3611" s="9" t="s">
        <v>1311</v>
      </c>
      <c r="E3611" s="135" t="s">
        <v>75</v>
      </c>
      <c r="F3611" s="135"/>
      <c r="G3611" s="10" t="s">
        <v>76</v>
      </c>
      <c r="H3611" s="13">
        <v>1</v>
      </c>
      <c r="I3611" s="11">
        <v>649.6</v>
      </c>
      <c r="J3611" s="11">
        <v>649.6</v>
      </c>
    </row>
    <row r="3612" spans="1:10" ht="24" customHeight="1">
      <c r="A3612" s="16" t="s">
        <v>2075</v>
      </c>
      <c r="B3612" s="18" t="s">
        <v>3043</v>
      </c>
      <c r="C3612" s="16" t="s">
        <v>81</v>
      </c>
      <c r="D3612" s="16" t="s">
        <v>3044</v>
      </c>
      <c r="E3612" s="138" t="s">
        <v>75</v>
      </c>
      <c r="F3612" s="138"/>
      <c r="G3612" s="17" t="s">
        <v>121</v>
      </c>
      <c r="H3612" s="20">
        <v>5</v>
      </c>
      <c r="I3612" s="19">
        <v>16.97</v>
      </c>
      <c r="J3612" s="19">
        <v>84.85</v>
      </c>
    </row>
    <row r="3613" spans="1:10" ht="24" customHeight="1">
      <c r="A3613" s="16" t="s">
        <v>2075</v>
      </c>
      <c r="B3613" s="18" t="s">
        <v>3041</v>
      </c>
      <c r="C3613" s="16" t="s">
        <v>81</v>
      </c>
      <c r="D3613" s="16" t="s">
        <v>3042</v>
      </c>
      <c r="E3613" s="138" t="s">
        <v>75</v>
      </c>
      <c r="F3613" s="138"/>
      <c r="G3613" s="17" t="s">
        <v>121</v>
      </c>
      <c r="H3613" s="20">
        <v>5</v>
      </c>
      <c r="I3613" s="19">
        <v>13.04</v>
      </c>
      <c r="J3613" s="19">
        <v>65.2</v>
      </c>
    </row>
    <row r="3614" spans="1:10" ht="24" customHeight="1">
      <c r="A3614" s="21" t="s">
        <v>2065</v>
      </c>
      <c r="B3614" s="23" t="s">
        <v>3486</v>
      </c>
      <c r="C3614" s="21" t="s">
        <v>73</v>
      </c>
      <c r="D3614" s="21" t="s">
        <v>1311</v>
      </c>
      <c r="E3614" s="136" t="s">
        <v>450</v>
      </c>
      <c r="F3614" s="136"/>
      <c r="G3614" s="22" t="s">
        <v>76</v>
      </c>
      <c r="H3614" s="25">
        <v>1</v>
      </c>
      <c r="I3614" s="24">
        <v>499.55</v>
      </c>
      <c r="J3614" s="24">
        <v>499.55</v>
      </c>
    </row>
    <row r="3615" spans="1:10">
      <c r="A3615" s="39"/>
      <c r="B3615" s="39"/>
      <c r="C3615" s="39"/>
      <c r="D3615" s="39"/>
      <c r="E3615" s="39" t="s">
        <v>2067</v>
      </c>
      <c r="F3615" s="40">
        <v>112.75</v>
      </c>
      <c r="G3615" s="39" t="s">
        <v>2068</v>
      </c>
      <c r="H3615" s="40">
        <v>0</v>
      </c>
      <c r="I3615" s="39" t="s">
        <v>2069</v>
      </c>
      <c r="J3615" s="40">
        <v>112.75</v>
      </c>
    </row>
    <row r="3616" spans="1:10">
      <c r="A3616" s="39"/>
      <c r="B3616" s="39"/>
      <c r="C3616" s="39"/>
      <c r="D3616" s="39"/>
      <c r="E3616" s="39" t="s">
        <v>2070</v>
      </c>
      <c r="F3616" s="40">
        <v>168.37631999999999</v>
      </c>
      <c r="G3616" s="39"/>
      <c r="H3616" s="137" t="s">
        <v>2071</v>
      </c>
      <c r="I3616" s="137"/>
      <c r="J3616" s="40">
        <v>817.98</v>
      </c>
    </row>
    <row r="3617" spans="1:10" ht="30" customHeight="1" thickBot="1">
      <c r="A3617" s="34"/>
      <c r="B3617" s="34"/>
      <c r="C3617" s="34"/>
      <c r="D3617" s="34"/>
      <c r="E3617" s="34"/>
      <c r="F3617" s="34"/>
      <c r="G3617" s="34" t="s">
        <v>2072</v>
      </c>
      <c r="H3617" s="36">
        <v>1</v>
      </c>
      <c r="I3617" s="34" t="s">
        <v>2073</v>
      </c>
      <c r="J3617" s="35">
        <v>817.98</v>
      </c>
    </row>
    <row r="3618" spans="1:10" ht="0.95" customHeight="1" thickTop="1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</row>
    <row r="3619" spans="1:10" ht="24" customHeight="1">
      <c r="A3619" s="5" t="s">
        <v>44</v>
      </c>
      <c r="B3619" s="5"/>
      <c r="C3619" s="5"/>
      <c r="D3619" s="5" t="s">
        <v>45</v>
      </c>
      <c r="E3619" s="5"/>
      <c r="F3619" s="133"/>
      <c r="G3619" s="133"/>
      <c r="H3619" s="6"/>
      <c r="I3619" s="5"/>
      <c r="J3619" s="7">
        <v>510951.12</v>
      </c>
    </row>
    <row r="3620" spans="1:10" ht="24" customHeight="1">
      <c r="A3620" s="5" t="s">
        <v>3487</v>
      </c>
      <c r="B3620" s="5"/>
      <c r="C3620" s="5"/>
      <c r="D3620" s="5" t="s">
        <v>3488</v>
      </c>
      <c r="E3620" s="5"/>
      <c r="F3620" s="133"/>
      <c r="G3620" s="133"/>
      <c r="H3620" s="6"/>
      <c r="I3620" s="5"/>
      <c r="J3620" s="7">
        <v>194977.54</v>
      </c>
    </row>
    <row r="3621" spans="1:10" ht="18" customHeight="1">
      <c r="A3621" s="2" t="s">
        <v>3489</v>
      </c>
      <c r="B3621" s="4" t="s">
        <v>63</v>
      </c>
      <c r="C3621" s="2" t="s">
        <v>64</v>
      </c>
      <c r="D3621" s="2" t="s">
        <v>8</v>
      </c>
      <c r="E3621" s="134" t="s">
        <v>65</v>
      </c>
      <c r="F3621" s="134"/>
      <c r="G3621" s="3" t="s">
        <v>66</v>
      </c>
      <c r="H3621" s="4" t="s">
        <v>67</v>
      </c>
      <c r="I3621" s="4" t="s">
        <v>2063</v>
      </c>
      <c r="J3621" s="4" t="s">
        <v>69</v>
      </c>
    </row>
    <row r="3622" spans="1:10" ht="36" customHeight="1">
      <c r="A3622" s="9" t="s">
        <v>2064</v>
      </c>
      <c r="B3622" s="14" t="s">
        <v>355</v>
      </c>
      <c r="C3622" s="9" t="s">
        <v>81</v>
      </c>
      <c r="D3622" s="9" t="s">
        <v>356</v>
      </c>
      <c r="E3622" s="135" t="s">
        <v>89</v>
      </c>
      <c r="F3622" s="135"/>
      <c r="G3622" s="10" t="s">
        <v>90</v>
      </c>
      <c r="H3622" s="13">
        <v>1</v>
      </c>
      <c r="I3622" s="11">
        <v>20.75</v>
      </c>
      <c r="J3622" s="11">
        <v>20.75</v>
      </c>
    </row>
    <row r="3623" spans="1:10" ht="36" customHeight="1">
      <c r="A3623" s="16" t="s">
        <v>2075</v>
      </c>
      <c r="B3623" s="18" t="s">
        <v>3490</v>
      </c>
      <c r="C3623" s="16" t="s">
        <v>81</v>
      </c>
      <c r="D3623" s="16" t="s">
        <v>3491</v>
      </c>
      <c r="E3623" s="138" t="s">
        <v>89</v>
      </c>
      <c r="F3623" s="138"/>
      <c r="G3623" s="17" t="s">
        <v>154</v>
      </c>
      <c r="H3623" s="20">
        <v>5.6500000000000002E-2</v>
      </c>
      <c r="I3623" s="19">
        <v>269.73</v>
      </c>
      <c r="J3623" s="19">
        <v>15.23</v>
      </c>
    </row>
    <row r="3624" spans="1:10" ht="24" customHeight="1">
      <c r="A3624" s="16" t="s">
        <v>2075</v>
      </c>
      <c r="B3624" s="18" t="s">
        <v>2391</v>
      </c>
      <c r="C3624" s="16" t="s">
        <v>81</v>
      </c>
      <c r="D3624" s="16" t="s">
        <v>2392</v>
      </c>
      <c r="E3624" s="138" t="s">
        <v>75</v>
      </c>
      <c r="F3624" s="138"/>
      <c r="G3624" s="17" t="s">
        <v>121</v>
      </c>
      <c r="H3624" s="20">
        <v>0.27179999999999999</v>
      </c>
      <c r="I3624" s="19">
        <v>16.82</v>
      </c>
      <c r="J3624" s="19">
        <v>4.57</v>
      </c>
    </row>
    <row r="3625" spans="1:10" ht="24" customHeight="1">
      <c r="A3625" s="16" t="s">
        <v>2075</v>
      </c>
      <c r="B3625" s="18" t="s">
        <v>2361</v>
      </c>
      <c r="C3625" s="16" t="s">
        <v>81</v>
      </c>
      <c r="D3625" s="16" t="s">
        <v>2362</v>
      </c>
      <c r="E3625" s="138" t="s">
        <v>75</v>
      </c>
      <c r="F3625" s="138"/>
      <c r="G3625" s="17" t="s">
        <v>121</v>
      </c>
      <c r="H3625" s="20">
        <v>7.4099999999999999E-2</v>
      </c>
      <c r="I3625" s="19">
        <v>12.94</v>
      </c>
      <c r="J3625" s="19">
        <v>0.95</v>
      </c>
    </row>
    <row r="3626" spans="1:10">
      <c r="A3626" s="39"/>
      <c r="B3626" s="39"/>
      <c r="C3626" s="39"/>
      <c r="D3626" s="39"/>
      <c r="E3626" s="39" t="s">
        <v>2067</v>
      </c>
      <c r="F3626" s="40">
        <v>6.31</v>
      </c>
      <c r="G3626" s="39" t="s">
        <v>2068</v>
      </c>
      <c r="H3626" s="40">
        <v>0</v>
      </c>
      <c r="I3626" s="39" t="s">
        <v>2069</v>
      </c>
      <c r="J3626" s="40">
        <v>6.31</v>
      </c>
    </row>
    <row r="3627" spans="1:10">
      <c r="A3627" s="39"/>
      <c r="B3627" s="39"/>
      <c r="C3627" s="39"/>
      <c r="D3627" s="39"/>
      <c r="E3627" s="39" t="s">
        <v>2070</v>
      </c>
      <c r="F3627" s="40">
        <v>5.3784000000000001</v>
      </c>
      <c r="G3627" s="39"/>
      <c r="H3627" s="137" t="s">
        <v>2071</v>
      </c>
      <c r="I3627" s="137"/>
      <c r="J3627" s="40">
        <v>26.13</v>
      </c>
    </row>
    <row r="3628" spans="1:10" ht="30" customHeight="1" thickBot="1">
      <c r="A3628" s="34"/>
      <c r="B3628" s="34"/>
      <c r="C3628" s="34"/>
      <c r="D3628" s="34"/>
      <c r="E3628" s="34"/>
      <c r="F3628" s="34"/>
      <c r="G3628" s="34" t="s">
        <v>2072</v>
      </c>
      <c r="H3628" s="36">
        <v>739.55</v>
      </c>
      <c r="I3628" s="34" t="s">
        <v>2073</v>
      </c>
      <c r="J3628" s="35">
        <v>19324.439999999999</v>
      </c>
    </row>
    <row r="3629" spans="1:10" ht="0.95" customHeight="1" thickTop="1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</row>
    <row r="3630" spans="1:10" ht="18" customHeight="1">
      <c r="A3630" s="2" t="s">
        <v>3492</v>
      </c>
      <c r="B3630" s="4" t="s">
        <v>63</v>
      </c>
      <c r="C3630" s="2" t="s">
        <v>64</v>
      </c>
      <c r="D3630" s="2" t="s">
        <v>8</v>
      </c>
      <c r="E3630" s="134" t="s">
        <v>65</v>
      </c>
      <c r="F3630" s="134"/>
      <c r="G3630" s="3" t="s">
        <v>66</v>
      </c>
      <c r="H3630" s="4" t="s">
        <v>67</v>
      </c>
      <c r="I3630" s="4" t="s">
        <v>2063</v>
      </c>
      <c r="J3630" s="4" t="s">
        <v>69</v>
      </c>
    </row>
    <row r="3631" spans="1:10" ht="24" customHeight="1">
      <c r="A3631" s="9" t="s">
        <v>2064</v>
      </c>
      <c r="B3631" s="14" t="s">
        <v>479</v>
      </c>
      <c r="C3631" s="9" t="s">
        <v>81</v>
      </c>
      <c r="D3631" s="9" t="s">
        <v>480</v>
      </c>
      <c r="E3631" s="135" t="s">
        <v>105</v>
      </c>
      <c r="F3631" s="135"/>
      <c r="G3631" s="10" t="s">
        <v>90</v>
      </c>
      <c r="H3631" s="13">
        <v>1</v>
      </c>
      <c r="I3631" s="11">
        <v>121.77</v>
      </c>
      <c r="J3631" s="11">
        <v>121.77</v>
      </c>
    </row>
    <row r="3632" spans="1:10" ht="24" customHeight="1">
      <c r="A3632" s="21" t="s">
        <v>2065</v>
      </c>
      <c r="B3632" s="23" t="s">
        <v>3493</v>
      </c>
      <c r="C3632" s="21" t="s">
        <v>81</v>
      </c>
      <c r="D3632" s="21" t="s">
        <v>3494</v>
      </c>
      <c r="E3632" s="136" t="s">
        <v>450</v>
      </c>
      <c r="F3632" s="136"/>
      <c r="G3632" s="22" t="s">
        <v>90</v>
      </c>
      <c r="H3632" s="25">
        <v>1</v>
      </c>
      <c r="I3632" s="24">
        <v>121.77</v>
      </c>
      <c r="J3632" s="24">
        <v>121.77</v>
      </c>
    </row>
    <row r="3633" spans="1:10">
      <c r="A3633" s="39"/>
      <c r="B3633" s="39"/>
      <c r="C3633" s="39"/>
      <c r="D3633" s="39"/>
      <c r="E3633" s="39" t="s">
        <v>2067</v>
      </c>
      <c r="F3633" s="40">
        <v>0</v>
      </c>
      <c r="G3633" s="39" t="s">
        <v>2068</v>
      </c>
      <c r="H3633" s="40">
        <v>0</v>
      </c>
      <c r="I3633" s="39" t="s">
        <v>2069</v>
      </c>
      <c r="J3633" s="40">
        <v>0</v>
      </c>
    </row>
    <row r="3634" spans="1:10">
      <c r="A3634" s="39"/>
      <c r="B3634" s="39"/>
      <c r="C3634" s="39"/>
      <c r="D3634" s="39"/>
      <c r="E3634" s="39" t="s">
        <v>2070</v>
      </c>
      <c r="F3634" s="40">
        <v>31.562784000000001</v>
      </c>
      <c r="G3634" s="39"/>
      <c r="H3634" s="137" t="s">
        <v>2071</v>
      </c>
      <c r="I3634" s="137"/>
      <c r="J3634" s="40">
        <v>153.33000000000001</v>
      </c>
    </row>
    <row r="3635" spans="1:10" ht="30" customHeight="1" thickBot="1">
      <c r="A3635" s="34"/>
      <c r="B3635" s="34"/>
      <c r="C3635" s="34"/>
      <c r="D3635" s="34"/>
      <c r="E3635" s="34"/>
      <c r="F3635" s="34"/>
      <c r="G3635" s="34" t="s">
        <v>2072</v>
      </c>
      <c r="H3635" s="36">
        <v>89.81</v>
      </c>
      <c r="I3635" s="34" t="s">
        <v>2073</v>
      </c>
      <c r="J3635" s="35">
        <v>13770.57</v>
      </c>
    </row>
    <row r="3636" spans="1:10" ht="0.95" customHeight="1" thickTop="1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</row>
    <row r="3637" spans="1:10" ht="18" customHeight="1">
      <c r="A3637" s="2" t="s">
        <v>3495</v>
      </c>
      <c r="B3637" s="4" t="s">
        <v>63</v>
      </c>
      <c r="C3637" s="2" t="s">
        <v>64</v>
      </c>
      <c r="D3637" s="2" t="s">
        <v>8</v>
      </c>
      <c r="E3637" s="134" t="s">
        <v>65</v>
      </c>
      <c r="F3637" s="134"/>
      <c r="G3637" s="3" t="s">
        <v>66</v>
      </c>
      <c r="H3637" s="4" t="s">
        <v>67</v>
      </c>
      <c r="I3637" s="4" t="s">
        <v>2063</v>
      </c>
      <c r="J3637" s="4" t="s">
        <v>69</v>
      </c>
    </row>
    <row r="3638" spans="1:10" ht="36" customHeight="1">
      <c r="A3638" s="9" t="s">
        <v>2064</v>
      </c>
      <c r="B3638" s="14" t="s">
        <v>103</v>
      </c>
      <c r="C3638" s="9" t="s">
        <v>81</v>
      </c>
      <c r="D3638" s="9" t="s">
        <v>104</v>
      </c>
      <c r="E3638" s="135" t="s">
        <v>105</v>
      </c>
      <c r="F3638" s="135"/>
      <c r="G3638" s="10" t="s">
        <v>90</v>
      </c>
      <c r="H3638" s="13">
        <v>1</v>
      </c>
      <c r="I3638" s="11">
        <v>147.22999999999999</v>
      </c>
      <c r="J3638" s="11">
        <v>147.22999999999999</v>
      </c>
    </row>
    <row r="3639" spans="1:10" ht="24" customHeight="1">
      <c r="A3639" s="16" t="s">
        <v>2075</v>
      </c>
      <c r="B3639" s="18" t="s">
        <v>3496</v>
      </c>
      <c r="C3639" s="16" t="s">
        <v>81</v>
      </c>
      <c r="D3639" s="16" t="s">
        <v>3497</v>
      </c>
      <c r="E3639" s="138" t="s">
        <v>75</v>
      </c>
      <c r="F3639" s="138"/>
      <c r="G3639" s="17" t="s">
        <v>121</v>
      </c>
      <c r="H3639" s="20">
        <v>0.7</v>
      </c>
      <c r="I3639" s="19">
        <v>19.760000000000002</v>
      </c>
      <c r="J3639" s="19">
        <v>13.83</v>
      </c>
    </row>
    <row r="3640" spans="1:10" ht="24" customHeight="1">
      <c r="A3640" s="16" t="s">
        <v>2075</v>
      </c>
      <c r="B3640" s="18" t="s">
        <v>2361</v>
      </c>
      <c r="C3640" s="16" t="s">
        <v>81</v>
      </c>
      <c r="D3640" s="16" t="s">
        <v>2362</v>
      </c>
      <c r="E3640" s="138" t="s">
        <v>75</v>
      </c>
      <c r="F3640" s="138"/>
      <c r="G3640" s="17" t="s">
        <v>121</v>
      </c>
      <c r="H3640" s="20">
        <v>0.27</v>
      </c>
      <c r="I3640" s="19">
        <v>12.94</v>
      </c>
      <c r="J3640" s="19">
        <v>3.49</v>
      </c>
    </row>
    <row r="3641" spans="1:10" ht="24" customHeight="1">
      <c r="A3641" s="21" t="s">
        <v>2065</v>
      </c>
      <c r="B3641" s="23" t="s">
        <v>3498</v>
      </c>
      <c r="C3641" s="21" t="s">
        <v>81</v>
      </c>
      <c r="D3641" s="21" t="s">
        <v>3499</v>
      </c>
      <c r="E3641" s="136" t="s">
        <v>450</v>
      </c>
      <c r="F3641" s="136"/>
      <c r="G3641" s="22" t="s">
        <v>181</v>
      </c>
      <c r="H3641" s="25">
        <v>8.6199999999999992</v>
      </c>
      <c r="I3641" s="24">
        <v>1.6800000000000002</v>
      </c>
      <c r="J3641" s="24">
        <v>14.48</v>
      </c>
    </row>
    <row r="3642" spans="1:10" ht="24" customHeight="1">
      <c r="A3642" s="21" t="s">
        <v>2065</v>
      </c>
      <c r="B3642" s="23" t="s">
        <v>3500</v>
      </c>
      <c r="C3642" s="21" t="s">
        <v>81</v>
      </c>
      <c r="D3642" s="21" t="s">
        <v>3501</v>
      </c>
      <c r="E3642" s="136" t="s">
        <v>450</v>
      </c>
      <c r="F3642" s="136"/>
      <c r="G3642" s="22" t="s">
        <v>90</v>
      </c>
      <c r="H3642" s="25">
        <v>1.08</v>
      </c>
      <c r="I3642" s="24">
        <v>106.48</v>
      </c>
      <c r="J3642" s="24">
        <v>114.99</v>
      </c>
    </row>
    <row r="3643" spans="1:10" ht="24" customHeight="1">
      <c r="A3643" s="21" t="s">
        <v>2065</v>
      </c>
      <c r="B3643" s="23" t="s">
        <v>3502</v>
      </c>
      <c r="C3643" s="21" t="s">
        <v>81</v>
      </c>
      <c r="D3643" s="21" t="s">
        <v>3503</v>
      </c>
      <c r="E3643" s="136" t="s">
        <v>450</v>
      </c>
      <c r="F3643" s="136"/>
      <c r="G3643" s="22" t="s">
        <v>181</v>
      </c>
      <c r="H3643" s="25">
        <v>0.14000000000000001</v>
      </c>
      <c r="I3643" s="24">
        <v>3.21</v>
      </c>
      <c r="J3643" s="24">
        <v>0.44</v>
      </c>
    </row>
    <row r="3644" spans="1:10">
      <c r="A3644" s="39"/>
      <c r="B3644" s="39"/>
      <c r="C3644" s="39"/>
      <c r="D3644" s="39"/>
      <c r="E3644" s="39" t="s">
        <v>2067</v>
      </c>
      <c r="F3644" s="40">
        <v>13.72</v>
      </c>
      <c r="G3644" s="39" t="s">
        <v>2068</v>
      </c>
      <c r="H3644" s="40">
        <v>0</v>
      </c>
      <c r="I3644" s="39" t="s">
        <v>2069</v>
      </c>
      <c r="J3644" s="40">
        <v>13.72</v>
      </c>
    </row>
    <row r="3645" spans="1:10">
      <c r="A3645" s="39"/>
      <c r="B3645" s="39"/>
      <c r="C3645" s="39"/>
      <c r="D3645" s="39"/>
      <c r="E3645" s="39" t="s">
        <v>2070</v>
      </c>
      <c r="F3645" s="40">
        <v>38.162016000000001</v>
      </c>
      <c r="G3645" s="39"/>
      <c r="H3645" s="137" t="s">
        <v>2071</v>
      </c>
      <c r="I3645" s="137"/>
      <c r="J3645" s="40">
        <v>185.39</v>
      </c>
    </row>
    <row r="3646" spans="1:10" ht="30" customHeight="1" thickBot="1">
      <c r="A3646" s="34"/>
      <c r="B3646" s="34"/>
      <c r="C3646" s="34"/>
      <c r="D3646" s="34"/>
      <c r="E3646" s="34"/>
      <c r="F3646" s="34"/>
      <c r="G3646" s="34" t="s">
        <v>2072</v>
      </c>
      <c r="H3646" s="36">
        <v>501.08</v>
      </c>
      <c r="I3646" s="34" t="s">
        <v>2073</v>
      </c>
      <c r="J3646" s="35">
        <v>92895.22</v>
      </c>
    </row>
    <row r="3647" spans="1:10" ht="0.95" customHeight="1" thickTop="1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</row>
    <row r="3648" spans="1:10" ht="18" customHeight="1">
      <c r="A3648" s="2" t="s">
        <v>3504</v>
      </c>
      <c r="B3648" s="4" t="s">
        <v>63</v>
      </c>
      <c r="C3648" s="2" t="s">
        <v>64</v>
      </c>
      <c r="D3648" s="2" t="s">
        <v>8</v>
      </c>
      <c r="E3648" s="134" t="s">
        <v>65</v>
      </c>
      <c r="F3648" s="134"/>
      <c r="G3648" s="3" t="s">
        <v>66</v>
      </c>
      <c r="H3648" s="4" t="s">
        <v>67</v>
      </c>
      <c r="I3648" s="4" t="s">
        <v>2063</v>
      </c>
      <c r="J3648" s="4" t="s">
        <v>69</v>
      </c>
    </row>
    <row r="3649" spans="1:10" ht="24" customHeight="1">
      <c r="A3649" s="9" t="s">
        <v>2064</v>
      </c>
      <c r="B3649" s="14" t="s">
        <v>1748</v>
      </c>
      <c r="C3649" s="9" t="s">
        <v>188</v>
      </c>
      <c r="D3649" s="9" t="s">
        <v>1749</v>
      </c>
      <c r="E3649" s="135" t="s">
        <v>1750</v>
      </c>
      <c r="F3649" s="135"/>
      <c r="G3649" s="10" t="s">
        <v>90</v>
      </c>
      <c r="H3649" s="13">
        <v>1</v>
      </c>
      <c r="I3649" s="11">
        <v>13.52</v>
      </c>
      <c r="J3649" s="11">
        <v>13.52</v>
      </c>
    </row>
    <row r="3650" spans="1:10" ht="24" customHeight="1">
      <c r="A3650" s="16" t="s">
        <v>2075</v>
      </c>
      <c r="B3650" s="18" t="s">
        <v>3505</v>
      </c>
      <c r="C3650" s="16" t="s">
        <v>188</v>
      </c>
      <c r="D3650" s="16" t="s">
        <v>3506</v>
      </c>
      <c r="E3650" s="138" t="s">
        <v>2306</v>
      </c>
      <c r="F3650" s="138"/>
      <c r="G3650" s="17" t="s">
        <v>2307</v>
      </c>
      <c r="H3650" s="20">
        <v>0.08</v>
      </c>
      <c r="I3650" s="19">
        <v>2.73</v>
      </c>
      <c r="J3650" s="19">
        <v>0.21</v>
      </c>
    </row>
    <row r="3651" spans="1:10" ht="24" customHeight="1">
      <c r="A3651" s="16" t="s">
        <v>2075</v>
      </c>
      <c r="B3651" s="18" t="s">
        <v>2308</v>
      </c>
      <c r="C3651" s="16" t="s">
        <v>188</v>
      </c>
      <c r="D3651" s="16" t="s">
        <v>2309</v>
      </c>
      <c r="E3651" s="138" t="s">
        <v>2306</v>
      </c>
      <c r="F3651" s="138"/>
      <c r="G3651" s="17" t="s">
        <v>2307</v>
      </c>
      <c r="H3651" s="20">
        <v>0.08</v>
      </c>
      <c r="I3651" s="19">
        <v>2.73</v>
      </c>
      <c r="J3651" s="19">
        <v>0.21</v>
      </c>
    </row>
    <row r="3652" spans="1:10" ht="24" customHeight="1">
      <c r="A3652" s="21" t="s">
        <v>2065</v>
      </c>
      <c r="B3652" s="23" t="s">
        <v>2838</v>
      </c>
      <c r="C3652" s="21" t="s">
        <v>188</v>
      </c>
      <c r="D3652" s="21" t="s">
        <v>3507</v>
      </c>
      <c r="E3652" s="136" t="s">
        <v>450</v>
      </c>
      <c r="F3652" s="136"/>
      <c r="G3652" s="22" t="s">
        <v>154</v>
      </c>
      <c r="H3652" s="25">
        <v>5.0000000000000001E-3</v>
      </c>
      <c r="I3652" s="24">
        <v>107.8</v>
      </c>
      <c r="J3652" s="24">
        <v>0.53</v>
      </c>
    </row>
    <row r="3653" spans="1:10" ht="24" customHeight="1">
      <c r="A3653" s="21" t="s">
        <v>2065</v>
      </c>
      <c r="B3653" s="23" t="s">
        <v>3508</v>
      </c>
      <c r="C3653" s="21" t="s">
        <v>188</v>
      </c>
      <c r="D3653" s="21" t="s">
        <v>3509</v>
      </c>
      <c r="E3653" s="136" t="s">
        <v>450</v>
      </c>
      <c r="F3653" s="136"/>
      <c r="G3653" s="22" t="s">
        <v>154</v>
      </c>
      <c r="H3653" s="25">
        <v>0.08</v>
      </c>
      <c r="I3653" s="24">
        <v>33.979999999999997</v>
      </c>
      <c r="J3653" s="24">
        <v>2.71</v>
      </c>
    </row>
    <row r="3654" spans="1:10" ht="24" customHeight="1">
      <c r="A3654" s="21" t="s">
        <v>2065</v>
      </c>
      <c r="B3654" s="23" t="s">
        <v>3510</v>
      </c>
      <c r="C3654" s="21" t="s">
        <v>188</v>
      </c>
      <c r="D3654" s="21" t="s">
        <v>3511</v>
      </c>
      <c r="E3654" s="136" t="s">
        <v>450</v>
      </c>
      <c r="F3654" s="136"/>
      <c r="G3654" s="22" t="s">
        <v>2385</v>
      </c>
      <c r="H3654" s="25">
        <v>0.1</v>
      </c>
      <c r="I3654" s="24">
        <v>2.17</v>
      </c>
      <c r="J3654" s="24">
        <v>0.21</v>
      </c>
    </row>
    <row r="3655" spans="1:10" ht="24" customHeight="1">
      <c r="A3655" s="21" t="s">
        <v>2065</v>
      </c>
      <c r="B3655" s="23" t="s">
        <v>3512</v>
      </c>
      <c r="C3655" s="21" t="s">
        <v>188</v>
      </c>
      <c r="D3655" s="21" t="s">
        <v>3513</v>
      </c>
      <c r="E3655" s="136" t="s">
        <v>450</v>
      </c>
      <c r="F3655" s="136"/>
      <c r="G3655" s="22" t="s">
        <v>90</v>
      </c>
      <c r="H3655" s="25">
        <v>1</v>
      </c>
      <c r="I3655" s="24">
        <v>7.93</v>
      </c>
      <c r="J3655" s="24">
        <v>7.93</v>
      </c>
    </row>
    <row r="3656" spans="1:10" ht="24" customHeight="1">
      <c r="A3656" s="21" t="s">
        <v>2065</v>
      </c>
      <c r="B3656" s="23" t="s">
        <v>3514</v>
      </c>
      <c r="C3656" s="21" t="s">
        <v>81</v>
      </c>
      <c r="D3656" s="21" t="s">
        <v>3515</v>
      </c>
      <c r="E3656" s="136" t="s">
        <v>2318</v>
      </c>
      <c r="F3656" s="136"/>
      <c r="G3656" s="22" t="s">
        <v>121</v>
      </c>
      <c r="H3656" s="25">
        <v>0.08</v>
      </c>
      <c r="I3656" s="24">
        <v>12.48</v>
      </c>
      <c r="J3656" s="24">
        <v>0.99</v>
      </c>
    </row>
    <row r="3657" spans="1:10" ht="24" customHeight="1">
      <c r="A3657" s="21" t="s">
        <v>2065</v>
      </c>
      <c r="B3657" s="23" t="s">
        <v>2321</v>
      </c>
      <c r="C3657" s="21" t="s">
        <v>81</v>
      </c>
      <c r="D3657" s="21" t="s">
        <v>2322</v>
      </c>
      <c r="E3657" s="136" t="s">
        <v>2318</v>
      </c>
      <c r="F3657" s="136"/>
      <c r="G3657" s="22" t="s">
        <v>121</v>
      </c>
      <c r="H3657" s="25">
        <v>0.08</v>
      </c>
      <c r="I3657" s="24">
        <v>9.16</v>
      </c>
      <c r="J3657" s="24">
        <v>0.73</v>
      </c>
    </row>
    <row r="3658" spans="1:10">
      <c r="A3658" s="39"/>
      <c r="B3658" s="39"/>
      <c r="C3658" s="39"/>
      <c r="D3658" s="39"/>
      <c r="E3658" s="39" t="s">
        <v>2067</v>
      </c>
      <c r="F3658" s="40">
        <v>1.72</v>
      </c>
      <c r="G3658" s="39" t="s">
        <v>2068</v>
      </c>
      <c r="H3658" s="40">
        <v>0</v>
      </c>
      <c r="I3658" s="39" t="s">
        <v>2069</v>
      </c>
      <c r="J3658" s="40">
        <v>1.72</v>
      </c>
    </row>
    <row r="3659" spans="1:10">
      <c r="A3659" s="39"/>
      <c r="B3659" s="39"/>
      <c r="C3659" s="39"/>
      <c r="D3659" s="39"/>
      <c r="E3659" s="39" t="s">
        <v>2070</v>
      </c>
      <c r="F3659" s="40">
        <v>3.5043839999999999</v>
      </c>
      <c r="G3659" s="39"/>
      <c r="H3659" s="137" t="s">
        <v>2071</v>
      </c>
      <c r="I3659" s="137"/>
      <c r="J3659" s="40">
        <v>17.02</v>
      </c>
    </row>
    <row r="3660" spans="1:10" ht="30" customHeight="1" thickBot="1">
      <c r="A3660" s="34"/>
      <c r="B3660" s="34"/>
      <c r="C3660" s="34"/>
      <c r="D3660" s="34"/>
      <c r="E3660" s="34"/>
      <c r="F3660" s="34"/>
      <c r="G3660" s="34" t="s">
        <v>2072</v>
      </c>
      <c r="H3660" s="36">
        <v>8.17</v>
      </c>
      <c r="I3660" s="34" t="s">
        <v>2073</v>
      </c>
      <c r="J3660" s="35">
        <v>139.05000000000001</v>
      </c>
    </row>
    <row r="3661" spans="1:10" ht="0.95" customHeight="1" thickTop="1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</row>
    <row r="3662" spans="1:10" ht="18" customHeight="1">
      <c r="A3662" s="2" t="s">
        <v>3516</v>
      </c>
      <c r="B3662" s="4" t="s">
        <v>63</v>
      </c>
      <c r="C3662" s="2" t="s">
        <v>64</v>
      </c>
      <c r="D3662" s="2" t="s">
        <v>8</v>
      </c>
      <c r="E3662" s="134" t="s">
        <v>65</v>
      </c>
      <c r="F3662" s="134"/>
      <c r="G3662" s="3" t="s">
        <v>66</v>
      </c>
      <c r="H3662" s="4" t="s">
        <v>67</v>
      </c>
      <c r="I3662" s="4" t="s">
        <v>2063</v>
      </c>
      <c r="J3662" s="4" t="s">
        <v>69</v>
      </c>
    </row>
    <row r="3663" spans="1:10" ht="36" customHeight="1">
      <c r="A3663" s="9" t="s">
        <v>2064</v>
      </c>
      <c r="B3663" s="14" t="s">
        <v>526</v>
      </c>
      <c r="C3663" s="9" t="s">
        <v>81</v>
      </c>
      <c r="D3663" s="9" t="s">
        <v>527</v>
      </c>
      <c r="E3663" s="135" t="s">
        <v>528</v>
      </c>
      <c r="F3663" s="135"/>
      <c r="G3663" s="10" t="s">
        <v>90</v>
      </c>
      <c r="H3663" s="13">
        <v>1</v>
      </c>
      <c r="I3663" s="11">
        <v>43.25</v>
      </c>
      <c r="J3663" s="11">
        <v>43.25</v>
      </c>
    </row>
    <row r="3664" spans="1:10" ht="36" customHeight="1">
      <c r="A3664" s="16" t="s">
        <v>2075</v>
      </c>
      <c r="B3664" s="18" t="s">
        <v>3517</v>
      </c>
      <c r="C3664" s="16" t="s">
        <v>81</v>
      </c>
      <c r="D3664" s="16" t="s">
        <v>3518</v>
      </c>
      <c r="E3664" s="138" t="s">
        <v>2078</v>
      </c>
      <c r="F3664" s="138"/>
      <c r="G3664" s="17" t="s">
        <v>2079</v>
      </c>
      <c r="H3664" s="20">
        <v>5.4999999999999997E-3</v>
      </c>
      <c r="I3664" s="19">
        <v>8.36</v>
      </c>
      <c r="J3664" s="19">
        <v>0.04</v>
      </c>
    </row>
    <row r="3665" spans="1:10" ht="48" customHeight="1">
      <c r="A3665" s="16" t="s">
        <v>2075</v>
      </c>
      <c r="B3665" s="18" t="s">
        <v>3519</v>
      </c>
      <c r="C3665" s="16" t="s">
        <v>81</v>
      </c>
      <c r="D3665" s="16" t="s">
        <v>3520</v>
      </c>
      <c r="E3665" s="138" t="s">
        <v>2078</v>
      </c>
      <c r="F3665" s="138"/>
      <c r="G3665" s="17" t="s">
        <v>2079</v>
      </c>
      <c r="H3665" s="20">
        <v>3.7000000000000002E-3</v>
      </c>
      <c r="I3665" s="19">
        <v>19.489999999999998</v>
      </c>
      <c r="J3665" s="19">
        <v>7.0000000000000007E-2</v>
      </c>
    </row>
    <row r="3666" spans="1:10" ht="48" customHeight="1">
      <c r="A3666" s="16" t="s">
        <v>2075</v>
      </c>
      <c r="B3666" s="18" t="s">
        <v>3521</v>
      </c>
      <c r="C3666" s="16" t="s">
        <v>81</v>
      </c>
      <c r="D3666" s="16" t="s">
        <v>3522</v>
      </c>
      <c r="E3666" s="138" t="s">
        <v>2078</v>
      </c>
      <c r="F3666" s="138"/>
      <c r="G3666" s="17" t="s">
        <v>2082</v>
      </c>
      <c r="H3666" s="20">
        <v>0.12280000000000001</v>
      </c>
      <c r="I3666" s="19">
        <v>0.77</v>
      </c>
      <c r="J3666" s="19">
        <v>0.09</v>
      </c>
    </row>
    <row r="3667" spans="1:10" ht="36" customHeight="1">
      <c r="A3667" s="16" t="s">
        <v>2075</v>
      </c>
      <c r="B3667" s="18" t="s">
        <v>3523</v>
      </c>
      <c r="C3667" s="16" t="s">
        <v>81</v>
      </c>
      <c r="D3667" s="16" t="s">
        <v>3524</v>
      </c>
      <c r="E3667" s="138" t="s">
        <v>2078</v>
      </c>
      <c r="F3667" s="138"/>
      <c r="G3667" s="17" t="s">
        <v>2082</v>
      </c>
      <c r="H3667" s="20">
        <v>0.1211</v>
      </c>
      <c r="I3667" s="19">
        <v>0.43</v>
      </c>
      <c r="J3667" s="19">
        <v>0.05</v>
      </c>
    </row>
    <row r="3668" spans="1:10" ht="24" customHeight="1">
      <c r="A3668" s="16" t="s">
        <v>2075</v>
      </c>
      <c r="B3668" s="18" t="s">
        <v>2361</v>
      </c>
      <c r="C3668" s="16" t="s">
        <v>81</v>
      </c>
      <c r="D3668" s="16" t="s">
        <v>2362</v>
      </c>
      <c r="E3668" s="138" t="s">
        <v>75</v>
      </c>
      <c r="F3668" s="138"/>
      <c r="G3668" s="17" t="s">
        <v>121</v>
      </c>
      <c r="H3668" s="20">
        <v>0.25309999999999999</v>
      </c>
      <c r="I3668" s="19">
        <v>12.94</v>
      </c>
      <c r="J3668" s="19">
        <v>3.27</v>
      </c>
    </row>
    <row r="3669" spans="1:10" ht="24" customHeight="1">
      <c r="A3669" s="16" t="s">
        <v>2075</v>
      </c>
      <c r="B3669" s="18" t="s">
        <v>3525</v>
      </c>
      <c r="C3669" s="16" t="s">
        <v>81</v>
      </c>
      <c r="D3669" s="16" t="s">
        <v>3526</v>
      </c>
      <c r="E3669" s="138" t="s">
        <v>75</v>
      </c>
      <c r="F3669" s="138"/>
      <c r="G3669" s="17" t="s">
        <v>121</v>
      </c>
      <c r="H3669" s="20">
        <v>0.25309999999999999</v>
      </c>
      <c r="I3669" s="19">
        <v>16.73</v>
      </c>
      <c r="J3669" s="19">
        <v>4.2300000000000004</v>
      </c>
    </row>
    <row r="3670" spans="1:10" ht="48" customHeight="1">
      <c r="A3670" s="21" t="s">
        <v>2065</v>
      </c>
      <c r="B3670" s="23" t="s">
        <v>3527</v>
      </c>
      <c r="C3670" s="21" t="s">
        <v>81</v>
      </c>
      <c r="D3670" s="21" t="s">
        <v>3528</v>
      </c>
      <c r="E3670" s="136" t="s">
        <v>450</v>
      </c>
      <c r="F3670" s="136"/>
      <c r="G3670" s="22" t="s">
        <v>90</v>
      </c>
      <c r="H3670" s="25">
        <v>1.0031000000000001</v>
      </c>
      <c r="I3670" s="24">
        <v>31.72</v>
      </c>
      <c r="J3670" s="24">
        <v>31.81</v>
      </c>
    </row>
    <row r="3671" spans="1:10" ht="24" customHeight="1">
      <c r="A3671" s="21" t="s">
        <v>2065</v>
      </c>
      <c r="B3671" s="23" t="s">
        <v>2450</v>
      </c>
      <c r="C3671" s="21" t="s">
        <v>81</v>
      </c>
      <c r="D3671" s="21" t="s">
        <v>2451</v>
      </c>
      <c r="E3671" s="136" t="s">
        <v>450</v>
      </c>
      <c r="F3671" s="136"/>
      <c r="G3671" s="22" t="s">
        <v>154</v>
      </c>
      <c r="H3671" s="25">
        <v>5.6800000000000003E-2</v>
      </c>
      <c r="I3671" s="24">
        <v>51.54</v>
      </c>
      <c r="J3671" s="24">
        <v>2.92</v>
      </c>
    </row>
    <row r="3672" spans="1:10" ht="24" customHeight="1">
      <c r="A3672" s="21" t="s">
        <v>2065</v>
      </c>
      <c r="B3672" s="23" t="s">
        <v>3529</v>
      </c>
      <c r="C3672" s="21" t="s">
        <v>81</v>
      </c>
      <c r="D3672" s="21" t="s">
        <v>3530</v>
      </c>
      <c r="E3672" s="136" t="s">
        <v>450</v>
      </c>
      <c r="F3672" s="136"/>
      <c r="G3672" s="22" t="s">
        <v>154</v>
      </c>
      <c r="H3672" s="25">
        <v>8.6999999999999994E-3</v>
      </c>
      <c r="I3672" s="24">
        <v>89.41</v>
      </c>
      <c r="J3672" s="24">
        <v>0.77</v>
      </c>
    </row>
    <row r="3673" spans="1:10">
      <c r="A3673" s="39"/>
      <c r="B3673" s="39"/>
      <c r="C3673" s="39"/>
      <c r="D3673" s="39"/>
      <c r="E3673" s="39" t="s">
        <v>2067</v>
      </c>
      <c r="F3673" s="40">
        <v>5.64</v>
      </c>
      <c r="G3673" s="39" t="s">
        <v>2068</v>
      </c>
      <c r="H3673" s="40">
        <v>0</v>
      </c>
      <c r="I3673" s="39" t="s">
        <v>2069</v>
      </c>
      <c r="J3673" s="40">
        <v>5.64</v>
      </c>
    </row>
    <row r="3674" spans="1:10">
      <c r="A3674" s="39"/>
      <c r="B3674" s="39"/>
      <c r="C3674" s="39"/>
      <c r="D3674" s="39"/>
      <c r="E3674" s="39" t="s">
        <v>2070</v>
      </c>
      <c r="F3674" s="40">
        <v>11.2104</v>
      </c>
      <c r="G3674" s="39"/>
      <c r="H3674" s="137" t="s">
        <v>2071</v>
      </c>
      <c r="I3674" s="137"/>
      <c r="J3674" s="40">
        <v>54.46</v>
      </c>
    </row>
    <row r="3675" spans="1:10" ht="30" customHeight="1" thickBot="1">
      <c r="A3675" s="34"/>
      <c r="B3675" s="34"/>
      <c r="C3675" s="34"/>
      <c r="D3675" s="34"/>
      <c r="E3675" s="34"/>
      <c r="F3675" s="34"/>
      <c r="G3675" s="34" t="s">
        <v>2072</v>
      </c>
      <c r="H3675" s="36">
        <v>196.64</v>
      </c>
      <c r="I3675" s="34" t="s">
        <v>2073</v>
      </c>
      <c r="J3675" s="35">
        <v>10709.01</v>
      </c>
    </row>
    <row r="3676" spans="1:10" ht="0.95" customHeight="1" thickTop="1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</row>
    <row r="3677" spans="1:10" ht="18" customHeight="1">
      <c r="A3677" s="2" t="s">
        <v>3531</v>
      </c>
      <c r="B3677" s="4" t="s">
        <v>63</v>
      </c>
      <c r="C3677" s="2" t="s">
        <v>64</v>
      </c>
      <c r="D3677" s="2" t="s">
        <v>8</v>
      </c>
      <c r="E3677" s="134" t="s">
        <v>65</v>
      </c>
      <c r="F3677" s="134"/>
      <c r="G3677" s="3" t="s">
        <v>66</v>
      </c>
      <c r="H3677" s="4" t="s">
        <v>67</v>
      </c>
      <c r="I3677" s="4" t="s">
        <v>2063</v>
      </c>
      <c r="J3677" s="4" t="s">
        <v>69</v>
      </c>
    </row>
    <row r="3678" spans="1:10" ht="24" customHeight="1">
      <c r="A3678" s="9" t="s">
        <v>2064</v>
      </c>
      <c r="B3678" s="14" t="s">
        <v>1432</v>
      </c>
      <c r="C3678" s="9" t="s">
        <v>188</v>
      </c>
      <c r="D3678" s="9" t="s">
        <v>1433</v>
      </c>
      <c r="E3678" s="135" t="s">
        <v>240</v>
      </c>
      <c r="F3678" s="135"/>
      <c r="G3678" s="10" t="s">
        <v>241</v>
      </c>
      <c r="H3678" s="13">
        <v>1</v>
      </c>
      <c r="I3678" s="11">
        <v>11.42</v>
      </c>
      <c r="J3678" s="11">
        <v>11.42</v>
      </c>
    </row>
    <row r="3679" spans="1:10" ht="36" customHeight="1">
      <c r="A3679" s="16" t="s">
        <v>2075</v>
      </c>
      <c r="B3679" s="18" t="s">
        <v>3532</v>
      </c>
      <c r="C3679" s="16" t="s">
        <v>188</v>
      </c>
      <c r="D3679" s="16" t="s">
        <v>3533</v>
      </c>
      <c r="E3679" s="138" t="s">
        <v>2859</v>
      </c>
      <c r="F3679" s="138"/>
      <c r="G3679" s="17" t="s">
        <v>154</v>
      </c>
      <c r="H3679" s="20">
        <v>2E-3</v>
      </c>
      <c r="I3679" s="19">
        <v>271.22000000000003</v>
      </c>
      <c r="J3679" s="19">
        <v>0.54</v>
      </c>
    </row>
    <row r="3680" spans="1:10" ht="24" customHeight="1">
      <c r="A3680" s="16" t="s">
        <v>2075</v>
      </c>
      <c r="B3680" s="18" t="s">
        <v>2381</v>
      </c>
      <c r="C3680" s="16" t="s">
        <v>188</v>
      </c>
      <c r="D3680" s="16" t="s">
        <v>2382</v>
      </c>
      <c r="E3680" s="138" t="s">
        <v>2306</v>
      </c>
      <c r="F3680" s="138"/>
      <c r="G3680" s="17" t="s">
        <v>2307</v>
      </c>
      <c r="H3680" s="20">
        <v>0.7</v>
      </c>
      <c r="I3680" s="19">
        <v>2.65</v>
      </c>
      <c r="J3680" s="19">
        <v>1.85</v>
      </c>
    </row>
    <row r="3681" spans="1:10" ht="24" customHeight="1">
      <c r="A3681" s="21" t="s">
        <v>2065</v>
      </c>
      <c r="B3681" s="23" t="s">
        <v>2386</v>
      </c>
      <c r="C3681" s="21" t="s">
        <v>81</v>
      </c>
      <c r="D3681" s="21" t="s">
        <v>2387</v>
      </c>
      <c r="E3681" s="136" t="s">
        <v>2318</v>
      </c>
      <c r="F3681" s="136"/>
      <c r="G3681" s="22" t="s">
        <v>121</v>
      </c>
      <c r="H3681" s="25">
        <v>0.7</v>
      </c>
      <c r="I3681" s="24">
        <v>12.9</v>
      </c>
      <c r="J3681" s="24">
        <v>9.0299999999999994</v>
      </c>
    </row>
    <row r="3682" spans="1:10">
      <c r="A3682" s="39"/>
      <c r="B3682" s="39"/>
      <c r="C3682" s="39"/>
      <c r="D3682" s="39"/>
      <c r="E3682" s="39" t="s">
        <v>2067</v>
      </c>
      <c r="F3682" s="40">
        <v>9.1</v>
      </c>
      <c r="G3682" s="39" t="s">
        <v>2068</v>
      </c>
      <c r="H3682" s="40">
        <v>0</v>
      </c>
      <c r="I3682" s="39" t="s">
        <v>2069</v>
      </c>
      <c r="J3682" s="40">
        <v>9.1</v>
      </c>
    </row>
    <row r="3683" spans="1:10">
      <c r="A3683" s="39"/>
      <c r="B3683" s="39"/>
      <c r="C3683" s="39"/>
      <c r="D3683" s="39"/>
      <c r="E3683" s="39" t="s">
        <v>2070</v>
      </c>
      <c r="F3683" s="40">
        <v>2.960064</v>
      </c>
      <c r="G3683" s="39"/>
      <c r="H3683" s="137" t="s">
        <v>2071</v>
      </c>
      <c r="I3683" s="137"/>
      <c r="J3683" s="40">
        <v>14.38</v>
      </c>
    </row>
    <row r="3684" spans="1:10" ht="30" customHeight="1" thickBot="1">
      <c r="A3684" s="34"/>
      <c r="B3684" s="34"/>
      <c r="C3684" s="34"/>
      <c r="D3684" s="34"/>
      <c r="E3684" s="34"/>
      <c r="F3684" s="34"/>
      <c r="G3684" s="34" t="s">
        <v>2072</v>
      </c>
      <c r="H3684" s="36">
        <v>39.42</v>
      </c>
      <c r="I3684" s="34" t="s">
        <v>2073</v>
      </c>
      <c r="J3684" s="35">
        <v>566.86</v>
      </c>
    </row>
    <row r="3685" spans="1:10" ht="0.95" customHeight="1" thickTop="1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</row>
    <row r="3686" spans="1:10" ht="18" customHeight="1">
      <c r="A3686" s="2" t="s">
        <v>3534</v>
      </c>
      <c r="B3686" s="4" t="s">
        <v>63</v>
      </c>
      <c r="C3686" s="2" t="s">
        <v>64</v>
      </c>
      <c r="D3686" s="2" t="s">
        <v>8</v>
      </c>
      <c r="E3686" s="134" t="s">
        <v>65</v>
      </c>
      <c r="F3686" s="134"/>
      <c r="G3686" s="3" t="s">
        <v>66</v>
      </c>
      <c r="H3686" s="4" t="s">
        <v>67</v>
      </c>
      <c r="I3686" s="4" t="s">
        <v>2063</v>
      </c>
      <c r="J3686" s="4" t="s">
        <v>69</v>
      </c>
    </row>
    <row r="3687" spans="1:10" ht="48" customHeight="1">
      <c r="A3687" s="9" t="s">
        <v>2064</v>
      </c>
      <c r="B3687" s="14" t="s">
        <v>485</v>
      </c>
      <c r="C3687" s="9" t="s">
        <v>81</v>
      </c>
      <c r="D3687" s="9" t="s">
        <v>486</v>
      </c>
      <c r="E3687" s="135" t="s">
        <v>105</v>
      </c>
      <c r="F3687" s="135"/>
      <c r="G3687" s="10" t="s">
        <v>90</v>
      </c>
      <c r="H3687" s="13">
        <v>1</v>
      </c>
      <c r="I3687" s="11">
        <v>98.81</v>
      </c>
      <c r="J3687" s="11">
        <v>98.81</v>
      </c>
    </row>
    <row r="3688" spans="1:10" ht="36" customHeight="1">
      <c r="A3688" s="16" t="s">
        <v>2075</v>
      </c>
      <c r="B3688" s="18" t="s">
        <v>3535</v>
      </c>
      <c r="C3688" s="16" t="s">
        <v>81</v>
      </c>
      <c r="D3688" s="16" t="s">
        <v>3536</v>
      </c>
      <c r="E3688" s="138" t="s">
        <v>89</v>
      </c>
      <c r="F3688" s="138"/>
      <c r="G3688" s="17" t="s">
        <v>154</v>
      </c>
      <c r="H3688" s="20">
        <v>0.12130000000000001</v>
      </c>
      <c r="I3688" s="19">
        <v>335.24</v>
      </c>
      <c r="J3688" s="19">
        <v>40.659999999999997</v>
      </c>
    </row>
    <row r="3689" spans="1:10" ht="24" customHeight="1">
      <c r="A3689" s="16" t="s">
        <v>2075</v>
      </c>
      <c r="B3689" s="18" t="s">
        <v>2087</v>
      </c>
      <c r="C3689" s="16" t="s">
        <v>81</v>
      </c>
      <c r="D3689" s="16" t="s">
        <v>2088</v>
      </c>
      <c r="E3689" s="138" t="s">
        <v>75</v>
      </c>
      <c r="F3689" s="138"/>
      <c r="G3689" s="17" t="s">
        <v>121</v>
      </c>
      <c r="H3689" s="20">
        <v>0.22559999999999999</v>
      </c>
      <c r="I3689" s="19">
        <v>16.649999999999999</v>
      </c>
      <c r="J3689" s="19">
        <v>3.75</v>
      </c>
    </row>
    <row r="3690" spans="1:10" ht="24" customHeight="1">
      <c r="A3690" s="16" t="s">
        <v>2075</v>
      </c>
      <c r="B3690" s="18" t="s">
        <v>2391</v>
      </c>
      <c r="C3690" s="16" t="s">
        <v>81</v>
      </c>
      <c r="D3690" s="16" t="s">
        <v>2392</v>
      </c>
      <c r="E3690" s="138" t="s">
        <v>75</v>
      </c>
      <c r="F3690" s="138"/>
      <c r="G3690" s="17" t="s">
        <v>121</v>
      </c>
      <c r="H3690" s="20">
        <v>0.33169999999999999</v>
      </c>
      <c r="I3690" s="19">
        <v>16.82</v>
      </c>
      <c r="J3690" s="19">
        <v>5.57</v>
      </c>
    </row>
    <row r="3691" spans="1:10" ht="24" customHeight="1">
      <c r="A3691" s="16" t="s">
        <v>2075</v>
      </c>
      <c r="B3691" s="18" t="s">
        <v>2361</v>
      </c>
      <c r="C3691" s="16" t="s">
        <v>81</v>
      </c>
      <c r="D3691" s="16" t="s">
        <v>2362</v>
      </c>
      <c r="E3691" s="138" t="s">
        <v>75</v>
      </c>
      <c r="F3691" s="138"/>
      <c r="G3691" s="17" t="s">
        <v>121</v>
      </c>
      <c r="H3691" s="20">
        <v>0.55730000000000002</v>
      </c>
      <c r="I3691" s="19">
        <v>12.94</v>
      </c>
      <c r="J3691" s="19">
        <v>7.21</v>
      </c>
    </row>
    <row r="3692" spans="1:10" ht="24" customHeight="1">
      <c r="A3692" s="21" t="s">
        <v>2065</v>
      </c>
      <c r="B3692" s="23" t="s">
        <v>3537</v>
      </c>
      <c r="C3692" s="21" t="s">
        <v>81</v>
      </c>
      <c r="D3692" s="21" t="s">
        <v>3538</v>
      </c>
      <c r="E3692" s="136" t="s">
        <v>450</v>
      </c>
      <c r="F3692" s="136"/>
      <c r="G3692" s="22" t="s">
        <v>90</v>
      </c>
      <c r="H3692" s="25">
        <v>1.1280000000000001</v>
      </c>
      <c r="I3692" s="24">
        <v>1.17</v>
      </c>
      <c r="J3692" s="24">
        <v>1.31</v>
      </c>
    </row>
    <row r="3693" spans="1:10" ht="24" customHeight="1">
      <c r="A3693" s="21" t="s">
        <v>2065</v>
      </c>
      <c r="B3693" s="23" t="s">
        <v>2459</v>
      </c>
      <c r="C3693" s="21" t="s">
        <v>81</v>
      </c>
      <c r="D3693" s="21" t="s">
        <v>2460</v>
      </c>
      <c r="E3693" s="136" t="s">
        <v>450</v>
      </c>
      <c r="F3693" s="136"/>
      <c r="G3693" s="22" t="s">
        <v>220</v>
      </c>
      <c r="H3693" s="25">
        <v>0.2</v>
      </c>
      <c r="I3693" s="24">
        <v>2.5099999999999998</v>
      </c>
      <c r="J3693" s="24">
        <v>0.5</v>
      </c>
    </row>
    <row r="3694" spans="1:10" ht="24" customHeight="1">
      <c r="A3694" s="21" t="s">
        <v>2065</v>
      </c>
      <c r="B3694" s="23" t="s">
        <v>3539</v>
      </c>
      <c r="C3694" s="21" t="s">
        <v>81</v>
      </c>
      <c r="D3694" s="21" t="s">
        <v>3540</v>
      </c>
      <c r="E3694" s="136" t="s">
        <v>450</v>
      </c>
      <c r="F3694" s="136"/>
      <c r="G3694" s="22" t="s">
        <v>220</v>
      </c>
      <c r="H3694" s="25">
        <v>0.25</v>
      </c>
      <c r="I3694" s="24">
        <v>5.31</v>
      </c>
      <c r="J3694" s="24">
        <v>1.32</v>
      </c>
    </row>
    <row r="3695" spans="1:10" ht="36" customHeight="1">
      <c r="A3695" s="21" t="s">
        <v>2065</v>
      </c>
      <c r="B3695" s="23" t="s">
        <v>3541</v>
      </c>
      <c r="C3695" s="21" t="s">
        <v>81</v>
      </c>
      <c r="D3695" s="21" t="s">
        <v>3542</v>
      </c>
      <c r="E3695" s="136" t="s">
        <v>450</v>
      </c>
      <c r="F3695" s="136"/>
      <c r="G3695" s="22" t="s">
        <v>90</v>
      </c>
      <c r="H3695" s="25">
        <v>1.1224000000000001</v>
      </c>
      <c r="I3695" s="24">
        <v>34.299999999999997</v>
      </c>
      <c r="J3695" s="24">
        <v>38.49</v>
      </c>
    </row>
    <row r="3696" spans="1:10">
      <c r="A3696" s="39"/>
      <c r="B3696" s="39"/>
      <c r="C3696" s="39"/>
      <c r="D3696" s="39"/>
      <c r="E3696" s="39" t="s">
        <v>2067</v>
      </c>
      <c r="F3696" s="40">
        <v>17.82</v>
      </c>
      <c r="G3696" s="39" t="s">
        <v>2068</v>
      </c>
      <c r="H3696" s="40">
        <v>0</v>
      </c>
      <c r="I3696" s="39" t="s">
        <v>2069</v>
      </c>
      <c r="J3696" s="40">
        <v>17.82</v>
      </c>
    </row>
    <row r="3697" spans="1:10">
      <c r="A3697" s="39"/>
      <c r="B3697" s="39"/>
      <c r="C3697" s="39"/>
      <c r="D3697" s="39"/>
      <c r="E3697" s="39" t="s">
        <v>2070</v>
      </c>
      <c r="F3697" s="40">
        <v>25.611552</v>
      </c>
      <c r="G3697" s="39"/>
      <c r="H3697" s="137" t="s">
        <v>2071</v>
      </c>
      <c r="I3697" s="137"/>
      <c r="J3697" s="40">
        <v>124.42</v>
      </c>
    </row>
    <row r="3698" spans="1:10" ht="30" customHeight="1" thickBot="1">
      <c r="A3698" s="34"/>
      <c r="B3698" s="34"/>
      <c r="C3698" s="34"/>
      <c r="D3698" s="34"/>
      <c r="E3698" s="34"/>
      <c r="F3698" s="34"/>
      <c r="G3698" s="34" t="s">
        <v>2072</v>
      </c>
      <c r="H3698" s="36">
        <v>110.16</v>
      </c>
      <c r="I3698" s="34" t="s">
        <v>2073</v>
      </c>
      <c r="J3698" s="35">
        <v>13706.11</v>
      </c>
    </row>
    <row r="3699" spans="1:10" ht="0.95" customHeight="1" thickTop="1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</row>
    <row r="3700" spans="1:10" ht="18" customHeight="1">
      <c r="A3700" s="2" t="s">
        <v>3543</v>
      </c>
      <c r="B3700" s="4" t="s">
        <v>63</v>
      </c>
      <c r="C3700" s="2" t="s">
        <v>64</v>
      </c>
      <c r="D3700" s="2" t="s">
        <v>8</v>
      </c>
      <c r="E3700" s="134" t="s">
        <v>65</v>
      </c>
      <c r="F3700" s="134"/>
      <c r="G3700" s="3" t="s">
        <v>66</v>
      </c>
      <c r="H3700" s="4" t="s">
        <v>67</v>
      </c>
      <c r="I3700" s="4" t="s">
        <v>2063</v>
      </c>
      <c r="J3700" s="4" t="s">
        <v>69</v>
      </c>
    </row>
    <row r="3701" spans="1:10" ht="36" customHeight="1">
      <c r="A3701" s="9" t="s">
        <v>2064</v>
      </c>
      <c r="B3701" s="14" t="s">
        <v>518</v>
      </c>
      <c r="C3701" s="9" t="s">
        <v>188</v>
      </c>
      <c r="D3701" s="9" t="s">
        <v>519</v>
      </c>
      <c r="E3701" s="135" t="s">
        <v>520</v>
      </c>
      <c r="F3701" s="135"/>
      <c r="G3701" s="10" t="s">
        <v>90</v>
      </c>
      <c r="H3701" s="13">
        <v>1</v>
      </c>
      <c r="I3701" s="11">
        <v>131.05000000000001</v>
      </c>
      <c r="J3701" s="11">
        <v>131.05000000000001</v>
      </c>
    </row>
    <row r="3702" spans="1:10" ht="36" customHeight="1">
      <c r="A3702" s="21" t="s">
        <v>2065</v>
      </c>
      <c r="B3702" s="23" t="s">
        <v>3544</v>
      </c>
      <c r="C3702" s="21" t="s">
        <v>188</v>
      </c>
      <c r="D3702" s="21" t="s">
        <v>3545</v>
      </c>
      <c r="E3702" s="136" t="s">
        <v>450</v>
      </c>
      <c r="F3702" s="136"/>
      <c r="G3702" s="22" t="s">
        <v>90</v>
      </c>
      <c r="H3702" s="25">
        <v>1</v>
      </c>
      <c r="I3702" s="24">
        <v>131.05000000000001</v>
      </c>
      <c r="J3702" s="24">
        <v>131.05000000000001</v>
      </c>
    </row>
    <row r="3703" spans="1:10">
      <c r="A3703" s="39"/>
      <c r="B3703" s="39"/>
      <c r="C3703" s="39"/>
      <c r="D3703" s="39"/>
      <c r="E3703" s="39" t="s">
        <v>2067</v>
      </c>
      <c r="F3703" s="40">
        <v>0</v>
      </c>
      <c r="G3703" s="39" t="s">
        <v>2068</v>
      </c>
      <c r="H3703" s="40">
        <v>0</v>
      </c>
      <c r="I3703" s="39" t="s">
        <v>2069</v>
      </c>
      <c r="J3703" s="40">
        <v>0</v>
      </c>
    </row>
    <row r="3704" spans="1:10">
      <c r="A3704" s="39"/>
      <c r="B3704" s="39"/>
      <c r="C3704" s="39"/>
      <c r="D3704" s="39"/>
      <c r="E3704" s="39" t="s">
        <v>2070</v>
      </c>
      <c r="F3704" s="40">
        <v>33.968159999999997</v>
      </c>
      <c r="G3704" s="39"/>
      <c r="H3704" s="137" t="s">
        <v>2071</v>
      </c>
      <c r="I3704" s="137"/>
      <c r="J3704" s="40">
        <v>165.02</v>
      </c>
    </row>
    <row r="3705" spans="1:10" ht="30" customHeight="1" thickBot="1">
      <c r="A3705" s="34"/>
      <c r="B3705" s="34"/>
      <c r="C3705" s="34"/>
      <c r="D3705" s="34"/>
      <c r="E3705" s="34"/>
      <c r="F3705" s="34"/>
      <c r="G3705" s="34" t="s">
        <v>2072</v>
      </c>
      <c r="H3705" s="36">
        <v>64.94</v>
      </c>
      <c r="I3705" s="34" t="s">
        <v>2073</v>
      </c>
      <c r="J3705" s="35">
        <v>10716.4</v>
      </c>
    </row>
    <row r="3706" spans="1:10" ht="0.95" customHeight="1" thickTop="1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</row>
    <row r="3707" spans="1:10" ht="18" customHeight="1">
      <c r="A3707" s="2"/>
      <c r="B3707" s="4" t="s">
        <v>63</v>
      </c>
      <c r="C3707" s="2" t="s">
        <v>64</v>
      </c>
      <c r="D3707" s="2" t="s">
        <v>8</v>
      </c>
      <c r="E3707" s="134" t="s">
        <v>65</v>
      </c>
      <c r="F3707" s="134"/>
      <c r="G3707" s="3" t="s">
        <v>66</v>
      </c>
      <c r="H3707" s="4" t="s">
        <v>67</v>
      </c>
      <c r="I3707" s="4" t="s">
        <v>2063</v>
      </c>
      <c r="J3707" s="4" t="s">
        <v>69</v>
      </c>
    </row>
    <row r="3708" spans="1:10" ht="24" customHeight="1">
      <c r="A3708" s="26" t="s">
        <v>2065</v>
      </c>
      <c r="B3708" s="28" t="s">
        <v>1590</v>
      </c>
      <c r="C3708" s="26" t="s">
        <v>81</v>
      </c>
      <c r="D3708" s="26" t="s">
        <v>1591</v>
      </c>
      <c r="E3708" s="139" t="s">
        <v>450</v>
      </c>
      <c r="F3708" s="139"/>
      <c r="G3708" s="27" t="s">
        <v>220</v>
      </c>
      <c r="H3708" s="31">
        <v>1</v>
      </c>
      <c r="I3708" s="29">
        <v>11.65</v>
      </c>
      <c r="J3708" s="29">
        <v>11.65</v>
      </c>
    </row>
    <row r="3709" spans="1:10">
      <c r="A3709" s="39"/>
      <c r="B3709" s="39"/>
      <c r="C3709" s="39"/>
      <c r="D3709" s="39"/>
      <c r="E3709" s="39" t="s">
        <v>2067</v>
      </c>
      <c r="F3709" s="40">
        <v>0</v>
      </c>
      <c r="G3709" s="39" t="s">
        <v>2068</v>
      </c>
      <c r="H3709" s="40">
        <v>0</v>
      </c>
      <c r="I3709" s="39" t="s">
        <v>2069</v>
      </c>
      <c r="J3709" s="40">
        <v>0</v>
      </c>
    </row>
    <row r="3710" spans="1:10">
      <c r="A3710" s="39"/>
      <c r="B3710" s="39"/>
      <c r="C3710" s="39"/>
      <c r="D3710" s="39"/>
      <c r="E3710" s="39" t="s">
        <v>2070</v>
      </c>
      <c r="F3710" s="40">
        <v>3.02</v>
      </c>
      <c r="G3710" s="39"/>
      <c r="H3710" s="137" t="s">
        <v>2071</v>
      </c>
      <c r="I3710" s="137"/>
      <c r="J3710" s="40">
        <v>14.67</v>
      </c>
    </row>
    <row r="3711" spans="1:10" ht="30" customHeight="1" thickBot="1">
      <c r="A3711" s="34"/>
      <c r="B3711" s="34"/>
      <c r="C3711" s="34"/>
      <c r="D3711" s="34"/>
      <c r="E3711" s="34"/>
      <c r="F3711" s="34"/>
      <c r="G3711" s="34" t="s">
        <v>2072</v>
      </c>
      <c r="H3711" s="36">
        <v>22.81</v>
      </c>
      <c r="I3711" s="34" t="s">
        <v>2073</v>
      </c>
      <c r="J3711" s="35">
        <v>334.62</v>
      </c>
    </row>
    <row r="3712" spans="1:10" ht="0.95" customHeight="1" thickTop="1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</row>
    <row r="3713" spans="1:10" ht="18" customHeight="1">
      <c r="A3713" s="2" t="s">
        <v>3546</v>
      </c>
      <c r="B3713" s="4" t="s">
        <v>63</v>
      </c>
      <c r="C3713" s="2" t="s">
        <v>64</v>
      </c>
      <c r="D3713" s="2" t="s">
        <v>8</v>
      </c>
      <c r="E3713" s="134" t="s">
        <v>65</v>
      </c>
      <c r="F3713" s="134"/>
      <c r="G3713" s="3" t="s">
        <v>66</v>
      </c>
      <c r="H3713" s="4" t="s">
        <v>67</v>
      </c>
      <c r="I3713" s="4" t="s">
        <v>2063</v>
      </c>
      <c r="J3713" s="4" t="s">
        <v>69</v>
      </c>
    </row>
    <row r="3714" spans="1:10" ht="24" customHeight="1">
      <c r="A3714" s="9" t="s">
        <v>2064</v>
      </c>
      <c r="B3714" s="14" t="s">
        <v>238</v>
      </c>
      <c r="C3714" s="9" t="s">
        <v>188</v>
      </c>
      <c r="D3714" s="9" t="s">
        <v>239</v>
      </c>
      <c r="E3714" s="135" t="s">
        <v>240</v>
      </c>
      <c r="F3714" s="135"/>
      <c r="G3714" s="10" t="s">
        <v>241</v>
      </c>
      <c r="H3714" s="13">
        <v>1</v>
      </c>
      <c r="I3714" s="11">
        <v>35.86</v>
      </c>
      <c r="J3714" s="11">
        <v>35.86</v>
      </c>
    </row>
    <row r="3715" spans="1:10" ht="24" customHeight="1">
      <c r="A3715" s="21" t="s">
        <v>2065</v>
      </c>
      <c r="B3715" s="23" t="s">
        <v>3547</v>
      </c>
      <c r="C3715" s="21" t="s">
        <v>188</v>
      </c>
      <c r="D3715" s="21" t="s">
        <v>3548</v>
      </c>
      <c r="E3715" s="136" t="s">
        <v>450</v>
      </c>
      <c r="F3715" s="136"/>
      <c r="G3715" s="22" t="s">
        <v>241</v>
      </c>
      <c r="H3715" s="25">
        <v>1</v>
      </c>
      <c r="I3715" s="24">
        <v>35.86</v>
      </c>
      <c r="J3715" s="24">
        <v>35.86</v>
      </c>
    </row>
    <row r="3716" spans="1:10">
      <c r="A3716" s="39"/>
      <c r="B3716" s="39"/>
      <c r="C3716" s="39"/>
      <c r="D3716" s="39"/>
      <c r="E3716" s="39" t="s">
        <v>2067</v>
      </c>
      <c r="F3716" s="40">
        <v>0</v>
      </c>
      <c r="G3716" s="39" t="s">
        <v>2068</v>
      </c>
      <c r="H3716" s="40">
        <v>0</v>
      </c>
      <c r="I3716" s="39" t="s">
        <v>2069</v>
      </c>
      <c r="J3716" s="40">
        <v>0</v>
      </c>
    </row>
    <row r="3717" spans="1:10">
      <c r="A3717" s="39"/>
      <c r="B3717" s="39"/>
      <c r="C3717" s="39"/>
      <c r="D3717" s="39"/>
      <c r="E3717" s="39" t="s">
        <v>2070</v>
      </c>
      <c r="F3717" s="40">
        <v>9.2949120000000001</v>
      </c>
      <c r="G3717" s="39"/>
      <c r="H3717" s="137" t="s">
        <v>2071</v>
      </c>
      <c r="I3717" s="137"/>
      <c r="J3717" s="40">
        <v>45.15</v>
      </c>
    </row>
    <row r="3718" spans="1:10" ht="30" customHeight="1" thickBot="1">
      <c r="A3718" s="34"/>
      <c r="B3718" s="34"/>
      <c r="C3718" s="34"/>
      <c r="D3718" s="34"/>
      <c r="E3718" s="34"/>
      <c r="F3718" s="34"/>
      <c r="G3718" s="34" t="s">
        <v>2072</v>
      </c>
      <c r="H3718" s="36">
        <v>682.88</v>
      </c>
      <c r="I3718" s="34" t="s">
        <v>2073</v>
      </c>
      <c r="J3718" s="35">
        <v>30832.03</v>
      </c>
    </row>
    <row r="3719" spans="1:10" ht="0.95" customHeight="1" thickTop="1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</row>
    <row r="3720" spans="1:10" ht="18" customHeight="1">
      <c r="A3720" s="2" t="s">
        <v>3549</v>
      </c>
      <c r="B3720" s="4" t="s">
        <v>63</v>
      </c>
      <c r="C3720" s="2" t="s">
        <v>64</v>
      </c>
      <c r="D3720" s="2" t="s">
        <v>8</v>
      </c>
      <c r="E3720" s="134" t="s">
        <v>65</v>
      </c>
      <c r="F3720" s="134"/>
      <c r="G3720" s="3" t="s">
        <v>66</v>
      </c>
      <c r="H3720" s="4" t="s">
        <v>67</v>
      </c>
      <c r="I3720" s="4" t="s">
        <v>2063</v>
      </c>
      <c r="J3720" s="4" t="s">
        <v>69</v>
      </c>
    </row>
    <row r="3721" spans="1:10" ht="24" customHeight="1">
      <c r="A3721" s="9" t="s">
        <v>2064</v>
      </c>
      <c r="B3721" s="14" t="s">
        <v>1037</v>
      </c>
      <c r="C3721" s="9" t="s">
        <v>81</v>
      </c>
      <c r="D3721" s="9" t="s">
        <v>1038</v>
      </c>
      <c r="E3721" s="135" t="s">
        <v>105</v>
      </c>
      <c r="F3721" s="135"/>
      <c r="G3721" s="10" t="s">
        <v>220</v>
      </c>
      <c r="H3721" s="13">
        <v>1</v>
      </c>
      <c r="I3721" s="11">
        <v>105.21</v>
      </c>
      <c r="J3721" s="11">
        <v>105.21</v>
      </c>
    </row>
    <row r="3722" spans="1:10" ht="24" customHeight="1">
      <c r="A3722" s="16" t="s">
        <v>2075</v>
      </c>
      <c r="B3722" s="18" t="s">
        <v>2391</v>
      </c>
      <c r="C3722" s="16" t="s">
        <v>81</v>
      </c>
      <c r="D3722" s="16" t="s">
        <v>2392</v>
      </c>
      <c r="E3722" s="138" t="s">
        <v>75</v>
      </c>
      <c r="F3722" s="138"/>
      <c r="G3722" s="17" t="s">
        <v>121</v>
      </c>
      <c r="H3722" s="20">
        <v>0.437</v>
      </c>
      <c r="I3722" s="19">
        <v>16.82</v>
      </c>
      <c r="J3722" s="19">
        <v>7.35</v>
      </c>
    </row>
    <row r="3723" spans="1:10" ht="24" customHeight="1">
      <c r="A3723" s="16" t="s">
        <v>2075</v>
      </c>
      <c r="B3723" s="18" t="s">
        <v>2361</v>
      </c>
      <c r="C3723" s="16" t="s">
        <v>81</v>
      </c>
      <c r="D3723" s="16" t="s">
        <v>2362</v>
      </c>
      <c r="E3723" s="138" t="s">
        <v>75</v>
      </c>
      <c r="F3723" s="138"/>
      <c r="G3723" s="17" t="s">
        <v>121</v>
      </c>
      <c r="H3723" s="20">
        <v>0.218</v>
      </c>
      <c r="I3723" s="19">
        <v>12.94</v>
      </c>
      <c r="J3723" s="19">
        <v>2.82</v>
      </c>
    </row>
    <row r="3724" spans="1:10" ht="24" customHeight="1">
      <c r="A3724" s="21" t="s">
        <v>2065</v>
      </c>
      <c r="B3724" s="23" t="s">
        <v>3498</v>
      </c>
      <c r="C3724" s="21" t="s">
        <v>81</v>
      </c>
      <c r="D3724" s="21" t="s">
        <v>3499</v>
      </c>
      <c r="E3724" s="136" t="s">
        <v>450</v>
      </c>
      <c r="F3724" s="136"/>
      <c r="G3724" s="22" t="s">
        <v>181</v>
      </c>
      <c r="H3724" s="25">
        <v>1.2150000000000001</v>
      </c>
      <c r="I3724" s="24">
        <v>1.6800000000000002</v>
      </c>
      <c r="J3724" s="24">
        <v>2.04</v>
      </c>
    </row>
    <row r="3725" spans="1:10" ht="24" customHeight="1">
      <c r="A3725" s="21" t="s">
        <v>2065</v>
      </c>
      <c r="B3725" s="23" t="s">
        <v>2395</v>
      </c>
      <c r="C3725" s="21" t="s">
        <v>81</v>
      </c>
      <c r="D3725" s="21" t="s">
        <v>2396</v>
      </c>
      <c r="E3725" s="136" t="s">
        <v>450</v>
      </c>
      <c r="F3725" s="136"/>
      <c r="G3725" s="22" t="s">
        <v>181</v>
      </c>
      <c r="H3725" s="25">
        <v>0.24</v>
      </c>
      <c r="I3725" s="24">
        <v>0.56000000000000005</v>
      </c>
      <c r="J3725" s="24">
        <v>0.13</v>
      </c>
    </row>
    <row r="3726" spans="1:10" ht="24" customHeight="1">
      <c r="A3726" s="21" t="s">
        <v>2065</v>
      </c>
      <c r="B3726" s="23" t="s">
        <v>3550</v>
      </c>
      <c r="C3726" s="21" t="s">
        <v>81</v>
      </c>
      <c r="D3726" s="21" t="s">
        <v>3551</v>
      </c>
      <c r="E3726" s="136" t="s">
        <v>450</v>
      </c>
      <c r="F3726" s="136"/>
      <c r="G3726" s="22" t="s">
        <v>90</v>
      </c>
      <c r="H3726" s="25">
        <v>0.25</v>
      </c>
      <c r="I3726" s="24">
        <v>371.5</v>
      </c>
      <c r="J3726" s="24">
        <v>92.87</v>
      </c>
    </row>
    <row r="3727" spans="1:10">
      <c r="A3727" s="39"/>
      <c r="B3727" s="39"/>
      <c r="C3727" s="39"/>
      <c r="D3727" s="39"/>
      <c r="E3727" s="39" t="s">
        <v>2067</v>
      </c>
      <c r="F3727" s="40">
        <v>7.74</v>
      </c>
      <c r="G3727" s="39" t="s">
        <v>2068</v>
      </c>
      <c r="H3727" s="40">
        <v>0</v>
      </c>
      <c r="I3727" s="39" t="s">
        <v>2069</v>
      </c>
      <c r="J3727" s="40">
        <v>7.74</v>
      </c>
    </row>
    <row r="3728" spans="1:10">
      <c r="A3728" s="39"/>
      <c r="B3728" s="39"/>
      <c r="C3728" s="39"/>
      <c r="D3728" s="39"/>
      <c r="E3728" s="39" t="s">
        <v>2070</v>
      </c>
      <c r="F3728" s="40">
        <v>27.270432</v>
      </c>
      <c r="G3728" s="39"/>
      <c r="H3728" s="137" t="s">
        <v>2071</v>
      </c>
      <c r="I3728" s="137"/>
      <c r="J3728" s="40">
        <v>132.47999999999999</v>
      </c>
    </row>
    <row r="3729" spans="1:10" ht="30" customHeight="1" thickBot="1">
      <c r="A3729" s="34"/>
      <c r="B3729" s="34"/>
      <c r="C3729" s="34"/>
      <c r="D3729" s="34"/>
      <c r="E3729" s="34"/>
      <c r="F3729" s="34"/>
      <c r="G3729" s="34" t="s">
        <v>2072</v>
      </c>
      <c r="H3729" s="36">
        <v>14.97</v>
      </c>
      <c r="I3729" s="34" t="s">
        <v>2073</v>
      </c>
      <c r="J3729" s="35">
        <v>1983.23</v>
      </c>
    </row>
    <row r="3730" spans="1:10" ht="0.95" customHeight="1" thickTop="1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</row>
    <row r="3731" spans="1:10" ht="24" customHeight="1">
      <c r="A3731" s="5" t="s">
        <v>3552</v>
      </c>
      <c r="B3731" s="5"/>
      <c r="C3731" s="5"/>
      <c r="D3731" s="5" t="s">
        <v>3553</v>
      </c>
      <c r="E3731" s="5"/>
      <c r="F3731" s="133"/>
      <c r="G3731" s="133"/>
      <c r="H3731" s="6"/>
      <c r="I3731" s="5"/>
      <c r="J3731" s="7">
        <v>133384.51</v>
      </c>
    </row>
    <row r="3732" spans="1:10" ht="18" customHeight="1">
      <c r="A3732" s="2" t="s">
        <v>3554</v>
      </c>
      <c r="B3732" s="4" t="s">
        <v>63</v>
      </c>
      <c r="C3732" s="2" t="s">
        <v>64</v>
      </c>
      <c r="D3732" s="2" t="s">
        <v>8</v>
      </c>
      <c r="E3732" s="134" t="s">
        <v>65</v>
      </c>
      <c r="F3732" s="134"/>
      <c r="G3732" s="3" t="s">
        <v>66</v>
      </c>
      <c r="H3732" s="4" t="s">
        <v>67</v>
      </c>
      <c r="I3732" s="4" t="s">
        <v>2063</v>
      </c>
      <c r="J3732" s="4" t="s">
        <v>69</v>
      </c>
    </row>
    <row r="3733" spans="1:10" ht="48" customHeight="1">
      <c r="A3733" s="9" t="s">
        <v>2064</v>
      </c>
      <c r="B3733" s="14" t="s">
        <v>604</v>
      </c>
      <c r="C3733" s="9" t="s">
        <v>81</v>
      </c>
      <c r="D3733" s="9" t="s">
        <v>605</v>
      </c>
      <c r="E3733" s="135" t="s">
        <v>140</v>
      </c>
      <c r="F3733" s="135"/>
      <c r="G3733" s="10" t="s">
        <v>90</v>
      </c>
      <c r="H3733" s="13">
        <v>1</v>
      </c>
      <c r="I3733" s="11">
        <v>2.74</v>
      </c>
      <c r="J3733" s="11">
        <v>2.74</v>
      </c>
    </row>
    <row r="3734" spans="1:10" ht="36" customHeight="1">
      <c r="A3734" s="16" t="s">
        <v>2075</v>
      </c>
      <c r="B3734" s="18" t="s">
        <v>3555</v>
      </c>
      <c r="C3734" s="16" t="s">
        <v>81</v>
      </c>
      <c r="D3734" s="16" t="s">
        <v>3556</v>
      </c>
      <c r="E3734" s="138" t="s">
        <v>75</v>
      </c>
      <c r="F3734" s="138"/>
      <c r="G3734" s="17" t="s">
        <v>154</v>
      </c>
      <c r="H3734" s="20">
        <v>4.1999999999999997E-3</v>
      </c>
      <c r="I3734" s="19">
        <v>353.2</v>
      </c>
      <c r="J3734" s="19">
        <v>1.48</v>
      </c>
    </row>
    <row r="3735" spans="1:10" ht="24" customHeight="1">
      <c r="A3735" s="16" t="s">
        <v>2075</v>
      </c>
      <c r="B3735" s="18" t="s">
        <v>2391</v>
      </c>
      <c r="C3735" s="16" t="s">
        <v>81</v>
      </c>
      <c r="D3735" s="16" t="s">
        <v>2392</v>
      </c>
      <c r="E3735" s="138" t="s">
        <v>75</v>
      </c>
      <c r="F3735" s="138"/>
      <c r="G3735" s="17" t="s">
        <v>121</v>
      </c>
      <c r="H3735" s="20">
        <v>7.0000000000000007E-2</v>
      </c>
      <c r="I3735" s="19">
        <v>16.82</v>
      </c>
      <c r="J3735" s="19">
        <v>1.17</v>
      </c>
    </row>
    <row r="3736" spans="1:10" ht="24" customHeight="1">
      <c r="A3736" s="16" t="s">
        <v>2075</v>
      </c>
      <c r="B3736" s="18" t="s">
        <v>2361</v>
      </c>
      <c r="C3736" s="16" t="s">
        <v>81</v>
      </c>
      <c r="D3736" s="16" t="s">
        <v>2362</v>
      </c>
      <c r="E3736" s="138" t="s">
        <v>75</v>
      </c>
      <c r="F3736" s="138"/>
      <c r="G3736" s="17" t="s">
        <v>121</v>
      </c>
      <c r="H3736" s="20">
        <v>7.0000000000000001E-3</v>
      </c>
      <c r="I3736" s="19">
        <v>12.94</v>
      </c>
      <c r="J3736" s="19">
        <v>0.09</v>
      </c>
    </row>
    <row r="3737" spans="1:10">
      <c r="A3737" s="39"/>
      <c r="B3737" s="39"/>
      <c r="C3737" s="39"/>
      <c r="D3737" s="39"/>
      <c r="E3737" s="39" t="s">
        <v>2067</v>
      </c>
      <c r="F3737" s="40">
        <v>1.2</v>
      </c>
      <c r="G3737" s="39" t="s">
        <v>2068</v>
      </c>
      <c r="H3737" s="40">
        <v>0</v>
      </c>
      <c r="I3737" s="39" t="s">
        <v>2069</v>
      </c>
      <c r="J3737" s="40">
        <v>1.2</v>
      </c>
    </row>
    <row r="3738" spans="1:10">
      <c r="A3738" s="39"/>
      <c r="B3738" s="39"/>
      <c r="C3738" s="39"/>
      <c r="D3738" s="39"/>
      <c r="E3738" s="39" t="s">
        <v>2070</v>
      </c>
      <c r="F3738" s="40">
        <v>0.71020799999999995</v>
      </c>
      <c r="G3738" s="39"/>
      <c r="H3738" s="137" t="s">
        <v>2071</v>
      </c>
      <c r="I3738" s="137"/>
      <c r="J3738" s="40">
        <v>3.45</v>
      </c>
    </row>
    <row r="3739" spans="1:10" ht="30" customHeight="1" thickBot="1">
      <c r="A3739" s="34"/>
      <c r="B3739" s="34"/>
      <c r="C3739" s="34"/>
      <c r="D3739" s="34"/>
      <c r="E3739" s="34"/>
      <c r="F3739" s="34"/>
      <c r="G3739" s="34" t="s">
        <v>2072</v>
      </c>
      <c r="H3739" s="36">
        <v>2380.7800000000002</v>
      </c>
      <c r="I3739" s="34" t="s">
        <v>2073</v>
      </c>
      <c r="J3739" s="35">
        <v>8213.69</v>
      </c>
    </row>
    <row r="3740" spans="1:10" ht="0.95" customHeight="1" thickTop="1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</row>
    <row r="3741" spans="1:10" ht="18" customHeight="1">
      <c r="A3741" s="2" t="s">
        <v>3557</v>
      </c>
      <c r="B3741" s="4" t="s">
        <v>63</v>
      </c>
      <c r="C3741" s="2" t="s">
        <v>64</v>
      </c>
      <c r="D3741" s="2" t="s">
        <v>8</v>
      </c>
      <c r="E3741" s="134" t="s">
        <v>65</v>
      </c>
      <c r="F3741" s="134"/>
      <c r="G3741" s="3" t="s">
        <v>66</v>
      </c>
      <c r="H3741" s="4" t="s">
        <v>67</v>
      </c>
      <c r="I3741" s="4" t="s">
        <v>2063</v>
      </c>
      <c r="J3741" s="4" t="s">
        <v>69</v>
      </c>
    </row>
    <row r="3742" spans="1:10" ht="48" customHeight="1">
      <c r="A3742" s="9" t="s">
        <v>2064</v>
      </c>
      <c r="B3742" s="14" t="s">
        <v>138</v>
      </c>
      <c r="C3742" s="9" t="s">
        <v>81</v>
      </c>
      <c r="D3742" s="9" t="s">
        <v>139</v>
      </c>
      <c r="E3742" s="135" t="s">
        <v>140</v>
      </c>
      <c r="F3742" s="135"/>
      <c r="G3742" s="10" t="s">
        <v>90</v>
      </c>
      <c r="H3742" s="13">
        <v>1</v>
      </c>
      <c r="I3742" s="11">
        <v>26.98</v>
      </c>
      <c r="J3742" s="11">
        <v>26.98</v>
      </c>
    </row>
    <row r="3743" spans="1:10" ht="48" customHeight="1">
      <c r="A3743" s="16" t="s">
        <v>2075</v>
      </c>
      <c r="B3743" s="18" t="s">
        <v>3558</v>
      </c>
      <c r="C3743" s="16" t="s">
        <v>81</v>
      </c>
      <c r="D3743" s="16" t="s">
        <v>3559</v>
      </c>
      <c r="E3743" s="138" t="s">
        <v>75</v>
      </c>
      <c r="F3743" s="138"/>
      <c r="G3743" s="17" t="s">
        <v>154</v>
      </c>
      <c r="H3743" s="20">
        <v>3.7600000000000001E-2</v>
      </c>
      <c r="I3743" s="19">
        <v>448.8</v>
      </c>
      <c r="J3743" s="19">
        <v>16.87</v>
      </c>
    </row>
    <row r="3744" spans="1:10" ht="24" customHeight="1">
      <c r="A3744" s="16" t="s">
        <v>2075</v>
      </c>
      <c r="B3744" s="18" t="s">
        <v>2391</v>
      </c>
      <c r="C3744" s="16" t="s">
        <v>81</v>
      </c>
      <c r="D3744" s="16" t="s">
        <v>2392</v>
      </c>
      <c r="E3744" s="138" t="s">
        <v>75</v>
      </c>
      <c r="F3744" s="138"/>
      <c r="G3744" s="17" t="s">
        <v>121</v>
      </c>
      <c r="H3744" s="20">
        <v>0.47</v>
      </c>
      <c r="I3744" s="19">
        <v>16.82</v>
      </c>
      <c r="J3744" s="19">
        <v>7.9</v>
      </c>
    </row>
    <row r="3745" spans="1:10" ht="24" customHeight="1">
      <c r="A3745" s="16" t="s">
        <v>2075</v>
      </c>
      <c r="B3745" s="18" t="s">
        <v>2361</v>
      </c>
      <c r="C3745" s="16" t="s">
        <v>81</v>
      </c>
      <c r="D3745" s="16" t="s">
        <v>2362</v>
      </c>
      <c r="E3745" s="138" t="s">
        <v>75</v>
      </c>
      <c r="F3745" s="138"/>
      <c r="G3745" s="17" t="s">
        <v>121</v>
      </c>
      <c r="H3745" s="20">
        <v>0.17100000000000001</v>
      </c>
      <c r="I3745" s="19">
        <v>12.94</v>
      </c>
      <c r="J3745" s="19">
        <v>2.21</v>
      </c>
    </row>
    <row r="3746" spans="1:10">
      <c r="A3746" s="39"/>
      <c r="B3746" s="39"/>
      <c r="C3746" s="39"/>
      <c r="D3746" s="39"/>
      <c r="E3746" s="39" t="s">
        <v>2067</v>
      </c>
      <c r="F3746" s="40">
        <v>11.6</v>
      </c>
      <c r="G3746" s="39" t="s">
        <v>2068</v>
      </c>
      <c r="H3746" s="40">
        <v>0</v>
      </c>
      <c r="I3746" s="39" t="s">
        <v>2069</v>
      </c>
      <c r="J3746" s="40">
        <v>11.6</v>
      </c>
    </row>
    <row r="3747" spans="1:10">
      <c r="A3747" s="39"/>
      <c r="B3747" s="39"/>
      <c r="C3747" s="39"/>
      <c r="D3747" s="39"/>
      <c r="E3747" s="39" t="s">
        <v>2070</v>
      </c>
      <c r="F3747" s="40">
        <v>6.9932160000000003</v>
      </c>
      <c r="G3747" s="39"/>
      <c r="H3747" s="137" t="s">
        <v>2071</v>
      </c>
      <c r="I3747" s="137"/>
      <c r="J3747" s="40">
        <v>33.97</v>
      </c>
    </row>
    <row r="3748" spans="1:10" ht="30" customHeight="1" thickBot="1">
      <c r="A3748" s="34"/>
      <c r="B3748" s="34"/>
      <c r="C3748" s="34"/>
      <c r="D3748" s="34"/>
      <c r="E3748" s="34"/>
      <c r="F3748" s="34"/>
      <c r="G3748" s="34" t="s">
        <v>2072</v>
      </c>
      <c r="H3748" s="36">
        <v>2100.96</v>
      </c>
      <c r="I3748" s="34" t="s">
        <v>2073</v>
      </c>
      <c r="J3748" s="35">
        <v>71369.61</v>
      </c>
    </row>
    <row r="3749" spans="1:10" ht="0.95" customHeight="1" thickTop="1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</row>
    <row r="3750" spans="1:10" ht="18" customHeight="1">
      <c r="A3750" s="2" t="s">
        <v>3560</v>
      </c>
      <c r="B3750" s="4" t="s">
        <v>63</v>
      </c>
      <c r="C3750" s="2" t="s">
        <v>64</v>
      </c>
      <c r="D3750" s="2" t="s">
        <v>8</v>
      </c>
      <c r="E3750" s="134" t="s">
        <v>65</v>
      </c>
      <c r="F3750" s="134"/>
      <c r="G3750" s="3" t="s">
        <v>66</v>
      </c>
      <c r="H3750" s="4" t="s">
        <v>67</v>
      </c>
      <c r="I3750" s="4" t="s">
        <v>2063</v>
      </c>
      <c r="J3750" s="4" t="s">
        <v>69</v>
      </c>
    </row>
    <row r="3751" spans="1:10" ht="60" customHeight="1">
      <c r="A3751" s="9" t="s">
        <v>2064</v>
      </c>
      <c r="B3751" s="14" t="s">
        <v>567</v>
      </c>
      <c r="C3751" s="9" t="s">
        <v>81</v>
      </c>
      <c r="D3751" s="9" t="s">
        <v>568</v>
      </c>
      <c r="E3751" s="135" t="s">
        <v>140</v>
      </c>
      <c r="F3751" s="135"/>
      <c r="G3751" s="10" t="s">
        <v>90</v>
      </c>
      <c r="H3751" s="13">
        <v>1</v>
      </c>
      <c r="I3751" s="11">
        <v>26.14</v>
      </c>
      <c r="J3751" s="11">
        <v>26.14</v>
      </c>
    </row>
    <row r="3752" spans="1:10" ht="48" customHeight="1">
      <c r="A3752" s="16" t="s">
        <v>2075</v>
      </c>
      <c r="B3752" s="18" t="s">
        <v>3558</v>
      </c>
      <c r="C3752" s="16" t="s">
        <v>81</v>
      </c>
      <c r="D3752" s="16" t="s">
        <v>3559</v>
      </c>
      <c r="E3752" s="138" t="s">
        <v>75</v>
      </c>
      <c r="F3752" s="138"/>
      <c r="G3752" s="17" t="s">
        <v>154</v>
      </c>
      <c r="H3752" s="20">
        <v>3.7600000000000001E-2</v>
      </c>
      <c r="I3752" s="19">
        <v>448.8</v>
      </c>
      <c r="J3752" s="19">
        <v>16.87</v>
      </c>
    </row>
    <row r="3753" spans="1:10" ht="24" customHeight="1">
      <c r="A3753" s="16" t="s">
        <v>2075</v>
      </c>
      <c r="B3753" s="18" t="s">
        <v>2391</v>
      </c>
      <c r="C3753" s="16" t="s">
        <v>81</v>
      </c>
      <c r="D3753" s="16" t="s">
        <v>2392</v>
      </c>
      <c r="E3753" s="138" t="s">
        <v>75</v>
      </c>
      <c r="F3753" s="138"/>
      <c r="G3753" s="17" t="s">
        <v>121</v>
      </c>
      <c r="H3753" s="20">
        <v>0.43</v>
      </c>
      <c r="I3753" s="19">
        <v>16.82</v>
      </c>
      <c r="J3753" s="19">
        <v>7.23</v>
      </c>
    </row>
    <row r="3754" spans="1:10" ht="24" customHeight="1">
      <c r="A3754" s="16" t="s">
        <v>2075</v>
      </c>
      <c r="B3754" s="18" t="s">
        <v>2361</v>
      </c>
      <c r="C3754" s="16" t="s">
        <v>81</v>
      </c>
      <c r="D3754" s="16" t="s">
        <v>2362</v>
      </c>
      <c r="E3754" s="138" t="s">
        <v>75</v>
      </c>
      <c r="F3754" s="138"/>
      <c r="G3754" s="17" t="s">
        <v>121</v>
      </c>
      <c r="H3754" s="20">
        <v>0.158</v>
      </c>
      <c r="I3754" s="19">
        <v>12.94</v>
      </c>
      <c r="J3754" s="19">
        <v>2.04</v>
      </c>
    </row>
    <row r="3755" spans="1:10">
      <c r="A3755" s="39"/>
      <c r="B3755" s="39"/>
      <c r="C3755" s="39"/>
      <c r="D3755" s="39"/>
      <c r="E3755" s="39" t="s">
        <v>2067</v>
      </c>
      <c r="F3755" s="40">
        <v>10.95</v>
      </c>
      <c r="G3755" s="39" t="s">
        <v>2068</v>
      </c>
      <c r="H3755" s="40">
        <v>0</v>
      </c>
      <c r="I3755" s="39" t="s">
        <v>2069</v>
      </c>
      <c r="J3755" s="40">
        <v>10.95</v>
      </c>
    </row>
    <row r="3756" spans="1:10">
      <c r="A3756" s="39"/>
      <c r="B3756" s="39"/>
      <c r="C3756" s="39"/>
      <c r="D3756" s="39"/>
      <c r="E3756" s="39" t="s">
        <v>2070</v>
      </c>
      <c r="F3756" s="40">
        <v>6.7754880000000002</v>
      </c>
      <c r="G3756" s="39"/>
      <c r="H3756" s="137" t="s">
        <v>2071</v>
      </c>
      <c r="I3756" s="137"/>
      <c r="J3756" s="40">
        <v>32.92</v>
      </c>
    </row>
    <row r="3757" spans="1:10" ht="30" customHeight="1" thickBot="1">
      <c r="A3757" s="34"/>
      <c r="B3757" s="34"/>
      <c r="C3757" s="34"/>
      <c r="D3757" s="34"/>
      <c r="E3757" s="34"/>
      <c r="F3757" s="34"/>
      <c r="G3757" s="34" t="s">
        <v>2072</v>
      </c>
      <c r="H3757" s="36">
        <v>279.82</v>
      </c>
      <c r="I3757" s="34" t="s">
        <v>2073</v>
      </c>
      <c r="J3757" s="35">
        <v>9211.67</v>
      </c>
    </row>
    <row r="3758" spans="1:10" ht="0.95" customHeight="1" thickTop="1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</row>
    <row r="3759" spans="1:10" ht="18" customHeight="1">
      <c r="A3759" s="2" t="s">
        <v>3561</v>
      </c>
      <c r="B3759" s="4" t="s">
        <v>63</v>
      </c>
      <c r="C3759" s="2" t="s">
        <v>64</v>
      </c>
      <c r="D3759" s="2" t="s">
        <v>8</v>
      </c>
      <c r="E3759" s="134" t="s">
        <v>65</v>
      </c>
      <c r="F3759" s="134"/>
      <c r="G3759" s="3" t="s">
        <v>66</v>
      </c>
      <c r="H3759" s="4" t="s">
        <v>67</v>
      </c>
      <c r="I3759" s="4" t="s">
        <v>2063</v>
      </c>
      <c r="J3759" s="4" t="s">
        <v>69</v>
      </c>
    </row>
    <row r="3760" spans="1:10" ht="48" customHeight="1">
      <c r="A3760" s="9" t="s">
        <v>2064</v>
      </c>
      <c r="B3760" s="14" t="s">
        <v>793</v>
      </c>
      <c r="C3760" s="9" t="s">
        <v>81</v>
      </c>
      <c r="D3760" s="9" t="s">
        <v>794</v>
      </c>
      <c r="E3760" s="135" t="s">
        <v>140</v>
      </c>
      <c r="F3760" s="135"/>
      <c r="G3760" s="10" t="s">
        <v>90</v>
      </c>
      <c r="H3760" s="13">
        <v>1</v>
      </c>
      <c r="I3760" s="11">
        <v>52.16</v>
      </c>
      <c r="J3760" s="11">
        <v>52.16</v>
      </c>
    </row>
    <row r="3761" spans="1:10" ht="24" customHeight="1">
      <c r="A3761" s="16" t="s">
        <v>2075</v>
      </c>
      <c r="B3761" s="18" t="s">
        <v>3496</v>
      </c>
      <c r="C3761" s="16" t="s">
        <v>81</v>
      </c>
      <c r="D3761" s="16" t="s">
        <v>3497</v>
      </c>
      <c r="E3761" s="138" t="s">
        <v>75</v>
      </c>
      <c r="F3761" s="138"/>
      <c r="G3761" s="17" t="s">
        <v>121</v>
      </c>
      <c r="H3761" s="20">
        <v>0.49</v>
      </c>
      <c r="I3761" s="19">
        <v>19.760000000000002</v>
      </c>
      <c r="J3761" s="19">
        <v>9.68</v>
      </c>
    </row>
    <row r="3762" spans="1:10" ht="24" customHeight="1">
      <c r="A3762" s="16" t="s">
        <v>2075</v>
      </c>
      <c r="B3762" s="18" t="s">
        <v>2361</v>
      </c>
      <c r="C3762" s="16" t="s">
        <v>81</v>
      </c>
      <c r="D3762" s="16" t="s">
        <v>2362</v>
      </c>
      <c r="E3762" s="138" t="s">
        <v>75</v>
      </c>
      <c r="F3762" s="138"/>
      <c r="G3762" s="17" t="s">
        <v>121</v>
      </c>
      <c r="H3762" s="20">
        <v>0.28999999999999998</v>
      </c>
      <c r="I3762" s="19">
        <v>12.94</v>
      </c>
      <c r="J3762" s="19">
        <v>3.75</v>
      </c>
    </row>
    <row r="3763" spans="1:10" ht="24" customHeight="1">
      <c r="A3763" s="21" t="s">
        <v>2065</v>
      </c>
      <c r="B3763" s="23" t="s">
        <v>3562</v>
      </c>
      <c r="C3763" s="21" t="s">
        <v>81</v>
      </c>
      <c r="D3763" s="21" t="s">
        <v>3563</v>
      </c>
      <c r="E3763" s="136" t="s">
        <v>450</v>
      </c>
      <c r="F3763" s="136"/>
      <c r="G3763" s="22" t="s">
        <v>181</v>
      </c>
      <c r="H3763" s="25">
        <v>4.8600000000000003</v>
      </c>
      <c r="I3763" s="24">
        <v>0.55000000000000004</v>
      </c>
      <c r="J3763" s="24">
        <v>2.67</v>
      </c>
    </row>
    <row r="3764" spans="1:10" ht="24" customHeight="1">
      <c r="A3764" s="21" t="s">
        <v>2065</v>
      </c>
      <c r="B3764" s="23" t="s">
        <v>3502</v>
      </c>
      <c r="C3764" s="21" t="s">
        <v>81</v>
      </c>
      <c r="D3764" s="21" t="s">
        <v>3503</v>
      </c>
      <c r="E3764" s="136" t="s">
        <v>450</v>
      </c>
      <c r="F3764" s="136"/>
      <c r="G3764" s="22" t="s">
        <v>181</v>
      </c>
      <c r="H3764" s="25">
        <v>0.42</v>
      </c>
      <c r="I3764" s="24">
        <v>3.21</v>
      </c>
      <c r="J3764" s="24">
        <v>1.34</v>
      </c>
    </row>
    <row r="3765" spans="1:10" ht="24" customHeight="1">
      <c r="A3765" s="21" t="s">
        <v>2065</v>
      </c>
      <c r="B3765" s="23" t="s">
        <v>3564</v>
      </c>
      <c r="C3765" s="21" t="s">
        <v>81</v>
      </c>
      <c r="D3765" s="21" t="s">
        <v>3565</v>
      </c>
      <c r="E3765" s="136" t="s">
        <v>450</v>
      </c>
      <c r="F3765" s="136"/>
      <c r="G3765" s="22" t="s">
        <v>90</v>
      </c>
      <c r="H3765" s="25">
        <v>1.05</v>
      </c>
      <c r="I3765" s="24">
        <v>33.07</v>
      </c>
      <c r="J3765" s="24">
        <v>34.72</v>
      </c>
    </row>
    <row r="3766" spans="1:10">
      <c r="A3766" s="39"/>
      <c r="B3766" s="39"/>
      <c r="C3766" s="39"/>
      <c r="D3766" s="39"/>
      <c r="E3766" s="39" t="s">
        <v>2067</v>
      </c>
      <c r="F3766" s="40">
        <v>10.54</v>
      </c>
      <c r="G3766" s="39" t="s">
        <v>2068</v>
      </c>
      <c r="H3766" s="40">
        <v>0</v>
      </c>
      <c r="I3766" s="39" t="s">
        <v>2069</v>
      </c>
      <c r="J3766" s="40">
        <v>10.54</v>
      </c>
    </row>
    <row r="3767" spans="1:10">
      <c r="A3767" s="39"/>
      <c r="B3767" s="39"/>
      <c r="C3767" s="39"/>
      <c r="D3767" s="39"/>
      <c r="E3767" s="39" t="s">
        <v>2070</v>
      </c>
      <c r="F3767" s="40">
        <v>13.519871999999999</v>
      </c>
      <c r="G3767" s="39"/>
      <c r="H3767" s="137" t="s">
        <v>2071</v>
      </c>
      <c r="I3767" s="137"/>
      <c r="J3767" s="40">
        <v>65.680000000000007</v>
      </c>
    </row>
    <row r="3768" spans="1:10" ht="30" customHeight="1" thickBot="1">
      <c r="A3768" s="34"/>
      <c r="B3768" s="34"/>
      <c r="C3768" s="34"/>
      <c r="D3768" s="34"/>
      <c r="E3768" s="34"/>
      <c r="F3768" s="34"/>
      <c r="G3768" s="34" t="s">
        <v>2072</v>
      </c>
      <c r="H3768" s="36">
        <v>63.25</v>
      </c>
      <c r="I3768" s="34" t="s">
        <v>2073</v>
      </c>
      <c r="J3768" s="35">
        <v>4154.26</v>
      </c>
    </row>
    <row r="3769" spans="1:10" ht="0.95" customHeight="1" thickTop="1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</row>
    <row r="3770" spans="1:10" ht="18" customHeight="1">
      <c r="A3770" s="2" t="s">
        <v>3566</v>
      </c>
      <c r="B3770" s="4" t="s">
        <v>63</v>
      </c>
      <c r="C3770" s="2" t="s">
        <v>64</v>
      </c>
      <c r="D3770" s="2" t="s">
        <v>8</v>
      </c>
      <c r="E3770" s="134" t="s">
        <v>65</v>
      </c>
      <c r="F3770" s="134"/>
      <c r="G3770" s="3" t="s">
        <v>66</v>
      </c>
      <c r="H3770" s="4" t="s">
        <v>67</v>
      </c>
      <c r="I3770" s="4" t="s">
        <v>2063</v>
      </c>
      <c r="J3770" s="4" t="s">
        <v>69</v>
      </c>
    </row>
    <row r="3771" spans="1:10" ht="48" customHeight="1">
      <c r="A3771" s="9" t="s">
        <v>2064</v>
      </c>
      <c r="B3771" s="14" t="s">
        <v>380</v>
      </c>
      <c r="C3771" s="9" t="s">
        <v>81</v>
      </c>
      <c r="D3771" s="9" t="s">
        <v>381</v>
      </c>
      <c r="E3771" s="135" t="s">
        <v>140</v>
      </c>
      <c r="F3771" s="135"/>
      <c r="G3771" s="10" t="s">
        <v>90</v>
      </c>
      <c r="H3771" s="13">
        <v>1</v>
      </c>
      <c r="I3771" s="11">
        <v>64.040000000000006</v>
      </c>
      <c r="J3771" s="11">
        <v>64.040000000000006</v>
      </c>
    </row>
    <row r="3772" spans="1:10" ht="24" customHeight="1">
      <c r="A3772" s="16" t="s">
        <v>2075</v>
      </c>
      <c r="B3772" s="18" t="s">
        <v>3496</v>
      </c>
      <c r="C3772" s="16" t="s">
        <v>81</v>
      </c>
      <c r="D3772" s="16" t="s">
        <v>3497</v>
      </c>
      <c r="E3772" s="138" t="s">
        <v>75</v>
      </c>
      <c r="F3772" s="138"/>
      <c r="G3772" s="17" t="s">
        <v>121</v>
      </c>
      <c r="H3772" s="20">
        <v>0.91</v>
      </c>
      <c r="I3772" s="19">
        <v>19.760000000000002</v>
      </c>
      <c r="J3772" s="19">
        <v>17.98</v>
      </c>
    </row>
    <row r="3773" spans="1:10" ht="24" customHeight="1">
      <c r="A3773" s="16" t="s">
        <v>2075</v>
      </c>
      <c r="B3773" s="18" t="s">
        <v>2361</v>
      </c>
      <c r="C3773" s="16" t="s">
        <v>81</v>
      </c>
      <c r="D3773" s="16" t="s">
        <v>2362</v>
      </c>
      <c r="E3773" s="138" t="s">
        <v>75</v>
      </c>
      <c r="F3773" s="138"/>
      <c r="G3773" s="17" t="s">
        <v>121</v>
      </c>
      <c r="H3773" s="20">
        <v>0.46</v>
      </c>
      <c r="I3773" s="19">
        <v>12.94</v>
      </c>
      <c r="J3773" s="19">
        <v>5.95</v>
      </c>
    </row>
    <row r="3774" spans="1:10" ht="24" customHeight="1">
      <c r="A3774" s="21" t="s">
        <v>2065</v>
      </c>
      <c r="B3774" s="23" t="s">
        <v>3562</v>
      </c>
      <c r="C3774" s="21" t="s">
        <v>81</v>
      </c>
      <c r="D3774" s="21" t="s">
        <v>3563</v>
      </c>
      <c r="E3774" s="136" t="s">
        <v>450</v>
      </c>
      <c r="F3774" s="136"/>
      <c r="G3774" s="22" t="s">
        <v>181</v>
      </c>
      <c r="H3774" s="25">
        <v>6.14</v>
      </c>
      <c r="I3774" s="24">
        <v>0.55000000000000004</v>
      </c>
      <c r="J3774" s="24">
        <v>3.37</v>
      </c>
    </row>
    <row r="3775" spans="1:10" ht="24" customHeight="1">
      <c r="A3775" s="21" t="s">
        <v>2065</v>
      </c>
      <c r="B3775" s="23" t="s">
        <v>3502</v>
      </c>
      <c r="C3775" s="21" t="s">
        <v>81</v>
      </c>
      <c r="D3775" s="21" t="s">
        <v>3503</v>
      </c>
      <c r="E3775" s="136" t="s">
        <v>450</v>
      </c>
      <c r="F3775" s="136"/>
      <c r="G3775" s="22" t="s">
        <v>181</v>
      </c>
      <c r="H3775" s="25">
        <v>0.22</v>
      </c>
      <c r="I3775" s="24">
        <v>3.21</v>
      </c>
      <c r="J3775" s="24">
        <v>0.7</v>
      </c>
    </row>
    <row r="3776" spans="1:10" ht="24" customHeight="1">
      <c r="A3776" s="21" t="s">
        <v>2065</v>
      </c>
      <c r="B3776" s="23" t="s">
        <v>3564</v>
      </c>
      <c r="C3776" s="21" t="s">
        <v>81</v>
      </c>
      <c r="D3776" s="21" t="s">
        <v>3565</v>
      </c>
      <c r="E3776" s="136" t="s">
        <v>450</v>
      </c>
      <c r="F3776" s="136"/>
      <c r="G3776" s="22" t="s">
        <v>90</v>
      </c>
      <c r="H3776" s="25">
        <v>1.0900000000000001</v>
      </c>
      <c r="I3776" s="24">
        <v>33.07</v>
      </c>
      <c r="J3776" s="24">
        <v>36.04</v>
      </c>
    </row>
    <row r="3777" spans="1:10">
      <c r="A3777" s="39"/>
      <c r="B3777" s="39"/>
      <c r="C3777" s="39"/>
      <c r="D3777" s="39"/>
      <c r="E3777" s="39" t="s">
        <v>2067</v>
      </c>
      <c r="F3777" s="40">
        <v>18.850000000000001</v>
      </c>
      <c r="G3777" s="39" t="s">
        <v>2068</v>
      </c>
      <c r="H3777" s="40">
        <v>0</v>
      </c>
      <c r="I3777" s="39" t="s">
        <v>2069</v>
      </c>
      <c r="J3777" s="40">
        <v>18.850000000000001</v>
      </c>
    </row>
    <row r="3778" spans="1:10">
      <c r="A3778" s="39"/>
      <c r="B3778" s="39"/>
      <c r="C3778" s="39"/>
      <c r="D3778" s="39"/>
      <c r="E3778" s="39" t="s">
        <v>2070</v>
      </c>
      <c r="F3778" s="40">
        <v>16.599167999999999</v>
      </c>
      <c r="G3778" s="39"/>
      <c r="H3778" s="137" t="s">
        <v>2071</v>
      </c>
      <c r="I3778" s="137"/>
      <c r="J3778" s="40">
        <v>80.64</v>
      </c>
    </row>
    <row r="3779" spans="1:10" ht="30" customHeight="1" thickBot="1">
      <c r="A3779" s="34"/>
      <c r="B3779" s="34"/>
      <c r="C3779" s="34"/>
      <c r="D3779" s="34"/>
      <c r="E3779" s="34"/>
      <c r="F3779" s="34"/>
      <c r="G3779" s="34" t="s">
        <v>2072</v>
      </c>
      <c r="H3779" s="36">
        <v>216.57</v>
      </c>
      <c r="I3779" s="34" t="s">
        <v>2073</v>
      </c>
      <c r="J3779" s="35">
        <v>17464.2</v>
      </c>
    </row>
    <row r="3780" spans="1:10" ht="0.95" customHeight="1" thickTop="1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</row>
    <row r="3781" spans="1:10" ht="18" customHeight="1">
      <c r="A3781" s="2" t="s">
        <v>3567</v>
      </c>
      <c r="B3781" s="4" t="s">
        <v>63</v>
      </c>
      <c r="C3781" s="2" t="s">
        <v>64</v>
      </c>
      <c r="D3781" s="2" t="s">
        <v>8</v>
      </c>
      <c r="E3781" s="134" t="s">
        <v>65</v>
      </c>
      <c r="F3781" s="134"/>
      <c r="G3781" s="3" t="s">
        <v>66</v>
      </c>
      <c r="H3781" s="4" t="s">
        <v>67</v>
      </c>
      <c r="I3781" s="4" t="s">
        <v>2063</v>
      </c>
      <c r="J3781" s="4" t="s">
        <v>69</v>
      </c>
    </row>
    <row r="3782" spans="1:10" ht="24" customHeight="1">
      <c r="A3782" s="9" t="s">
        <v>2064</v>
      </c>
      <c r="B3782" s="14" t="s">
        <v>510</v>
      </c>
      <c r="C3782" s="9" t="s">
        <v>188</v>
      </c>
      <c r="D3782" s="9" t="s">
        <v>511</v>
      </c>
      <c r="E3782" s="135" t="s">
        <v>512</v>
      </c>
      <c r="F3782" s="135"/>
      <c r="G3782" s="10" t="s">
        <v>90</v>
      </c>
      <c r="H3782" s="13">
        <v>1</v>
      </c>
      <c r="I3782" s="11">
        <v>99.5</v>
      </c>
      <c r="J3782" s="11">
        <v>99.5</v>
      </c>
    </row>
    <row r="3783" spans="1:10" ht="24" customHeight="1">
      <c r="A3783" s="16" t="s">
        <v>2075</v>
      </c>
      <c r="B3783" s="18" t="s">
        <v>2304</v>
      </c>
      <c r="C3783" s="16" t="s">
        <v>188</v>
      </c>
      <c r="D3783" s="16" t="s">
        <v>2305</v>
      </c>
      <c r="E3783" s="138" t="s">
        <v>2306</v>
      </c>
      <c r="F3783" s="138"/>
      <c r="G3783" s="17" t="s">
        <v>2307</v>
      </c>
      <c r="H3783" s="20">
        <v>1</v>
      </c>
      <c r="I3783" s="19">
        <v>2.68</v>
      </c>
      <c r="J3783" s="19">
        <v>2.68</v>
      </c>
    </row>
    <row r="3784" spans="1:10" ht="24" customHeight="1">
      <c r="A3784" s="16" t="s">
        <v>2075</v>
      </c>
      <c r="B3784" s="18" t="s">
        <v>2308</v>
      </c>
      <c r="C3784" s="16" t="s">
        <v>188</v>
      </c>
      <c r="D3784" s="16" t="s">
        <v>2309</v>
      </c>
      <c r="E3784" s="138" t="s">
        <v>2306</v>
      </c>
      <c r="F3784" s="138"/>
      <c r="G3784" s="17" t="s">
        <v>2307</v>
      </c>
      <c r="H3784" s="20">
        <v>0.3</v>
      </c>
      <c r="I3784" s="19">
        <v>2.73</v>
      </c>
      <c r="J3784" s="19">
        <v>0.81</v>
      </c>
    </row>
    <row r="3785" spans="1:10" ht="24" customHeight="1">
      <c r="A3785" s="16" t="s">
        <v>2075</v>
      </c>
      <c r="B3785" s="18" t="s">
        <v>2381</v>
      </c>
      <c r="C3785" s="16" t="s">
        <v>188</v>
      </c>
      <c r="D3785" s="16" t="s">
        <v>2382</v>
      </c>
      <c r="E3785" s="138" t="s">
        <v>2306</v>
      </c>
      <c r="F3785" s="138"/>
      <c r="G3785" s="17" t="s">
        <v>2307</v>
      </c>
      <c r="H3785" s="20">
        <v>0.3</v>
      </c>
      <c r="I3785" s="19">
        <v>2.65</v>
      </c>
      <c r="J3785" s="19">
        <v>0.79</v>
      </c>
    </row>
    <row r="3786" spans="1:10" ht="24" customHeight="1">
      <c r="A3786" s="21" t="s">
        <v>2065</v>
      </c>
      <c r="B3786" s="23" t="s">
        <v>3568</v>
      </c>
      <c r="C3786" s="21" t="s">
        <v>188</v>
      </c>
      <c r="D3786" s="21" t="s">
        <v>3569</v>
      </c>
      <c r="E3786" s="136" t="s">
        <v>450</v>
      </c>
      <c r="F3786" s="136"/>
      <c r="G3786" s="22" t="s">
        <v>90</v>
      </c>
      <c r="H3786" s="25">
        <v>1</v>
      </c>
      <c r="I3786" s="24">
        <v>16.059999999999999</v>
      </c>
      <c r="J3786" s="24">
        <v>16.059999999999999</v>
      </c>
    </row>
    <row r="3787" spans="1:10" ht="24" customHeight="1">
      <c r="A3787" s="21" t="s">
        <v>2065</v>
      </c>
      <c r="B3787" s="23" t="s">
        <v>3570</v>
      </c>
      <c r="C3787" s="21" t="s">
        <v>188</v>
      </c>
      <c r="D3787" s="21" t="s">
        <v>3571</v>
      </c>
      <c r="E3787" s="136" t="s">
        <v>450</v>
      </c>
      <c r="F3787" s="136"/>
      <c r="G3787" s="22" t="s">
        <v>90</v>
      </c>
      <c r="H3787" s="25">
        <v>1</v>
      </c>
      <c r="I3787" s="24">
        <v>53.48</v>
      </c>
      <c r="J3787" s="24">
        <v>53.48</v>
      </c>
    </row>
    <row r="3788" spans="1:10" ht="24" customHeight="1">
      <c r="A3788" s="21" t="s">
        <v>2065</v>
      </c>
      <c r="B3788" s="23" t="s">
        <v>2316</v>
      </c>
      <c r="C3788" s="21" t="s">
        <v>81</v>
      </c>
      <c r="D3788" s="21" t="s">
        <v>2317</v>
      </c>
      <c r="E3788" s="136" t="s">
        <v>2318</v>
      </c>
      <c r="F3788" s="136"/>
      <c r="G3788" s="22" t="s">
        <v>121</v>
      </c>
      <c r="H3788" s="25">
        <v>1</v>
      </c>
      <c r="I3788" s="24">
        <v>12.9</v>
      </c>
      <c r="J3788" s="24">
        <v>12.9</v>
      </c>
    </row>
    <row r="3789" spans="1:10" ht="24" customHeight="1">
      <c r="A3789" s="21" t="s">
        <v>2065</v>
      </c>
      <c r="B3789" s="23" t="s">
        <v>3572</v>
      </c>
      <c r="C3789" s="21" t="s">
        <v>81</v>
      </c>
      <c r="D3789" s="21" t="s">
        <v>3573</v>
      </c>
      <c r="E3789" s="136" t="s">
        <v>450</v>
      </c>
      <c r="F3789" s="136"/>
      <c r="G3789" s="22" t="s">
        <v>181</v>
      </c>
      <c r="H3789" s="25">
        <v>0.2</v>
      </c>
      <c r="I3789" s="24">
        <v>30.88</v>
      </c>
      <c r="J3789" s="24">
        <v>6.17</v>
      </c>
    </row>
    <row r="3790" spans="1:10" ht="24" customHeight="1">
      <c r="A3790" s="21" t="s">
        <v>2065</v>
      </c>
      <c r="B3790" s="23" t="s">
        <v>2386</v>
      </c>
      <c r="C3790" s="21" t="s">
        <v>81</v>
      </c>
      <c r="D3790" s="21" t="s">
        <v>2387</v>
      </c>
      <c r="E3790" s="136" t="s">
        <v>2318</v>
      </c>
      <c r="F3790" s="136"/>
      <c r="G3790" s="22" t="s">
        <v>121</v>
      </c>
      <c r="H3790" s="25">
        <v>0.3</v>
      </c>
      <c r="I3790" s="24">
        <v>12.9</v>
      </c>
      <c r="J3790" s="24">
        <v>3.87</v>
      </c>
    </row>
    <row r="3791" spans="1:10" ht="24" customHeight="1">
      <c r="A3791" s="21" t="s">
        <v>2065</v>
      </c>
      <c r="B3791" s="23" t="s">
        <v>2321</v>
      </c>
      <c r="C3791" s="21" t="s">
        <v>81</v>
      </c>
      <c r="D3791" s="21" t="s">
        <v>2322</v>
      </c>
      <c r="E3791" s="136" t="s">
        <v>2318</v>
      </c>
      <c r="F3791" s="136"/>
      <c r="G3791" s="22" t="s">
        <v>121</v>
      </c>
      <c r="H3791" s="25">
        <v>0.3</v>
      </c>
      <c r="I3791" s="24">
        <v>9.16</v>
      </c>
      <c r="J3791" s="24">
        <v>2.74</v>
      </c>
    </row>
    <row r="3792" spans="1:10">
      <c r="A3792" s="39"/>
      <c r="B3792" s="39"/>
      <c r="C3792" s="39"/>
      <c r="D3792" s="39"/>
      <c r="E3792" s="39" t="s">
        <v>2067</v>
      </c>
      <c r="F3792" s="40">
        <v>19.510000000000002</v>
      </c>
      <c r="G3792" s="39" t="s">
        <v>2068</v>
      </c>
      <c r="H3792" s="40">
        <v>0</v>
      </c>
      <c r="I3792" s="39" t="s">
        <v>2069</v>
      </c>
      <c r="J3792" s="40">
        <v>19.510000000000002</v>
      </c>
    </row>
    <row r="3793" spans="1:10">
      <c r="A3793" s="39"/>
      <c r="B3793" s="39"/>
      <c r="C3793" s="39"/>
      <c r="D3793" s="39"/>
      <c r="E3793" s="39" t="s">
        <v>2070</v>
      </c>
      <c r="F3793" s="40">
        <v>25.790399999999998</v>
      </c>
      <c r="G3793" s="39"/>
      <c r="H3793" s="137" t="s">
        <v>2071</v>
      </c>
      <c r="I3793" s="137"/>
      <c r="J3793" s="40">
        <v>125.29</v>
      </c>
    </row>
    <row r="3794" spans="1:10" ht="30" customHeight="1" thickBot="1">
      <c r="A3794" s="34"/>
      <c r="B3794" s="34"/>
      <c r="C3794" s="34"/>
      <c r="D3794" s="34"/>
      <c r="E3794" s="34"/>
      <c r="F3794" s="34"/>
      <c r="G3794" s="34" t="s">
        <v>2072</v>
      </c>
      <c r="H3794" s="36">
        <v>96.16</v>
      </c>
      <c r="I3794" s="34" t="s">
        <v>2073</v>
      </c>
      <c r="J3794" s="35">
        <v>12047.89</v>
      </c>
    </row>
    <row r="3795" spans="1:10" ht="0.95" customHeight="1" thickTop="1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</row>
    <row r="3796" spans="1:10" ht="18" customHeight="1">
      <c r="A3796" s="2" t="s">
        <v>3574</v>
      </c>
      <c r="B3796" s="4" t="s">
        <v>63</v>
      </c>
      <c r="C3796" s="2" t="s">
        <v>64</v>
      </c>
      <c r="D3796" s="2" t="s">
        <v>8</v>
      </c>
      <c r="E3796" s="134" t="s">
        <v>65</v>
      </c>
      <c r="F3796" s="134"/>
      <c r="G3796" s="3" t="s">
        <v>66</v>
      </c>
      <c r="H3796" s="4" t="s">
        <v>67</v>
      </c>
      <c r="I3796" s="4" t="s">
        <v>2063</v>
      </c>
      <c r="J3796" s="4" t="s">
        <v>69</v>
      </c>
    </row>
    <row r="3797" spans="1:10" ht="24" customHeight="1">
      <c r="A3797" s="9" t="s">
        <v>2064</v>
      </c>
      <c r="B3797" s="14" t="s">
        <v>945</v>
      </c>
      <c r="C3797" s="9" t="s">
        <v>73</v>
      </c>
      <c r="D3797" s="9" t="s">
        <v>946</v>
      </c>
      <c r="E3797" s="135" t="s">
        <v>75</v>
      </c>
      <c r="F3797" s="135"/>
      <c r="G3797" s="10" t="s">
        <v>823</v>
      </c>
      <c r="H3797" s="13">
        <v>1</v>
      </c>
      <c r="I3797" s="11">
        <v>99.12</v>
      </c>
      <c r="J3797" s="11">
        <v>99.12</v>
      </c>
    </row>
    <row r="3798" spans="1:10" ht="24" customHeight="1">
      <c r="A3798" s="21" t="s">
        <v>2065</v>
      </c>
      <c r="B3798" s="23" t="s">
        <v>3575</v>
      </c>
      <c r="C3798" s="21" t="s">
        <v>73</v>
      </c>
      <c r="D3798" s="21" t="s">
        <v>3576</v>
      </c>
      <c r="E3798" s="136" t="s">
        <v>1611</v>
      </c>
      <c r="F3798" s="136"/>
      <c r="G3798" s="22" t="s">
        <v>823</v>
      </c>
      <c r="H3798" s="25">
        <v>1</v>
      </c>
      <c r="I3798" s="24">
        <v>99.12</v>
      </c>
      <c r="J3798" s="24">
        <v>99.12</v>
      </c>
    </row>
    <row r="3799" spans="1:10">
      <c r="A3799" s="39"/>
      <c r="B3799" s="39"/>
      <c r="C3799" s="39"/>
      <c r="D3799" s="39"/>
      <c r="E3799" s="39" t="s">
        <v>2067</v>
      </c>
      <c r="F3799" s="40">
        <v>0</v>
      </c>
      <c r="G3799" s="39" t="s">
        <v>2068</v>
      </c>
      <c r="H3799" s="40">
        <v>0</v>
      </c>
      <c r="I3799" s="39" t="s">
        <v>2069</v>
      </c>
      <c r="J3799" s="40">
        <v>0</v>
      </c>
    </row>
    <row r="3800" spans="1:10">
      <c r="A3800" s="39"/>
      <c r="B3800" s="39"/>
      <c r="C3800" s="39"/>
      <c r="D3800" s="39"/>
      <c r="E3800" s="39" t="s">
        <v>2070</v>
      </c>
      <c r="F3800" s="40">
        <v>25.691904000000001</v>
      </c>
      <c r="G3800" s="39"/>
      <c r="H3800" s="137" t="s">
        <v>2071</v>
      </c>
      <c r="I3800" s="137"/>
      <c r="J3800" s="40">
        <v>124.81</v>
      </c>
    </row>
    <row r="3801" spans="1:10" ht="30" customHeight="1" thickBot="1">
      <c r="A3801" s="34"/>
      <c r="B3801" s="34"/>
      <c r="C3801" s="34"/>
      <c r="D3801" s="34"/>
      <c r="E3801" s="34"/>
      <c r="F3801" s="34"/>
      <c r="G3801" s="34" t="s">
        <v>2072</v>
      </c>
      <c r="H3801" s="36">
        <v>20.68</v>
      </c>
      <c r="I3801" s="34" t="s">
        <v>2073</v>
      </c>
      <c r="J3801" s="35">
        <v>2581.0700000000002</v>
      </c>
    </row>
    <row r="3802" spans="1:10" ht="0.95" customHeight="1" thickTop="1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</row>
    <row r="3803" spans="1:10" ht="18" customHeight="1">
      <c r="A3803" s="2" t="s">
        <v>3577</v>
      </c>
      <c r="B3803" s="4" t="s">
        <v>63</v>
      </c>
      <c r="C3803" s="2" t="s">
        <v>64</v>
      </c>
      <c r="D3803" s="2" t="s">
        <v>8</v>
      </c>
      <c r="E3803" s="134" t="s">
        <v>65</v>
      </c>
      <c r="F3803" s="134"/>
      <c r="G3803" s="3" t="s">
        <v>66</v>
      </c>
      <c r="H3803" s="4" t="s">
        <v>67</v>
      </c>
      <c r="I3803" s="4" t="s">
        <v>2063</v>
      </c>
      <c r="J3803" s="4" t="s">
        <v>69</v>
      </c>
    </row>
    <row r="3804" spans="1:10" ht="24" customHeight="1">
      <c r="A3804" s="9" t="s">
        <v>2064</v>
      </c>
      <c r="B3804" s="14" t="s">
        <v>392</v>
      </c>
      <c r="C3804" s="9" t="s">
        <v>73</v>
      </c>
      <c r="D3804" s="9" t="s">
        <v>393</v>
      </c>
      <c r="E3804" s="135" t="s">
        <v>75</v>
      </c>
      <c r="F3804" s="135"/>
      <c r="G3804" s="10" t="s">
        <v>220</v>
      </c>
      <c r="H3804" s="13">
        <v>1</v>
      </c>
      <c r="I3804" s="11">
        <v>101.16</v>
      </c>
      <c r="J3804" s="11">
        <v>101.16</v>
      </c>
    </row>
    <row r="3805" spans="1:10" ht="24" customHeight="1">
      <c r="A3805" s="16" t="s">
        <v>2075</v>
      </c>
      <c r="B3805" s="18" t="s">
        <v>3578</v>
      </c>
      <c r="C3805" s="16" t="s">
        <v>81</v>
      </c>
      <c r="D3805" s="16" t="s">
        <v>3579</v>
      </c>
      <c r="E3805" s="138" t="s">
        <v>75</v>
      </c>
      <c r="F3805" s="138"/>
      <c r="G3805" s="17" t="s">
        <v>121</v>
      </c>
      <c r="H3805" s="20">
        <v>1.339</v>
      </c>
      <c r="I3805" s="19">
        <v>18.73</v>
      </c>
      <c r="J3805" s="19">
        <v>25.07</v>
      </c>
    </row>
    <row r="3806" spans="1:10" ht="24" customHeight="1">
      <c r="A3806" s="16" t="s">
        <v>2075</v>
      </c>
      <c r="B3806" s="18" t="s">
        <v>2361</v>
      </c>
      <c r="C3806" s="16" t="s">
        <v>81</v>
      </c>
      <c r="D3806" s="16" t="s">
        <v>2362</v>
      </c>
      <c r="E3806" s="138" t="s">
        <v>75</v>
      </c>
      <c r="F3806" s="138"/>
      <c r="G3806" s="17" t="s">
        <v>121</v>
      </c>
      <c r="H3806" s="20">
        <v>1.339</v>
      </c>
      <c r="I3806" s="19">
        <v>12.94</v>
      </c>
      <c r="J3806" s="19">
        <v>17.32</v>
      </c>
    </row>
    <row r="3807" spans="1:10" ht="36" customHeight="1">
      <c r="A3807" s="21" t="s">
        <v>2065</v>
      </c>
      <c r="B3807" s="23" t="s">
        <v>3580</v>
      </c>
      <c r="C3807" s="21" t="s">
        <v>81</v>
      </c>
      <c r="D3807" s="21" t="s">
        <v>3581</v>
      </c>
      <c r="E3807" s="136" t="s">
        <v>450</v>
      </c>
      <c r="F3807" s="136"/>
      <c r="G3807" s="22" t="s">
        <v>90</v>
      </c>
      <c r="H3807" s="25">
        <v>0.2</v>
      </c>
      <c r="I3807" s="24">
        <v>293.89</v>
      </c>
      <c r="J3807" s="24">
        <v>58.77</v>
      </c>
    </row>
    <row r="3808" spans="1:10">
      <c r="A3808" s="39"/>
      <c r="B3808" s="39"/>
      <c r="C3808" s="39"/>
      <c r="D3808" s="39"/>
      <c r="E3808" s="39" t="s">
        <v>2067</v>
      </c>
      <c r="F3808" s="40">
        <v>32.51</v>
      </c>
      <c r="G3808" s="39" t="s">
        <v>2068</v>
      </c>
      <c r="H3808" s="40">
        <v>0</v>
      </c>
      <c r="I3808" s="39" t="s">
        <v>2069</v>
      </c>
      <c r="J3808" s="40">
        <v>32.51</v>
      </c>
    </row>
    <row r="3809" spans="1:10">
      <c r="A3809" s="39"/>
      <c r="B3809" s="39"/>
      <c r="C3809" s="39"/>
      <c r="D3809" s="39"/>
      <c r="E3809" s="39" t="s">
        <v>2070</v>
      </c>
      <c r="F3809" s="40">
        <v>26.220672</v>
      </c>
      <c r="G3809" s="39"/>
      <c r="H3809" s="137" t="s">
        <v>2071</v>
      </c>
      <c r="I3809" s="137"/>
      <c r="J3809" s="40">
        <v>127.38</v>
      </c>
    </row>
    <row r="3810" spans="1:10" ht="30" customHeight="1" thickBot="1">
      <c r="A3810" s="34"/>
      <c r="B3810" s="34"/>
      <c r="C3810" s="34"/>
      <c r="D3810" s="34"/>
      <c r="E3810" s="34"/>
      <c r="F3810" s="34"/>
      <c r="G3810" s="34" t="s">
        <v>2072</v>
      </c>
      <c r="H3810" s="36">
        <v>65.489999999999995</v>
      </c>
      <c r="I3810" s="34" t="s">
        <v>2073</v>
      </c>
      <c r="J3810" s="35">
        <v>8342.1200000000008</v>
      </c>
    </row>
    <row r="3811" spans="1:10" ht="0.95" customHeight="1" thickTop="1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</row>
    <row r="3812" spans="1:10" ht="24" customHeight="1">
      <c r="A3812" s="5" t="s">
        <v>3582</v>
      </c>
      <c r="B3812" s="5"/>
      <c r="C3812" s="5"/>
      <c r="D3812" s="5" t="s">
        <v>3583</v>
      </c>
      <c r="E3812" s="5"/>
      <c r="F3812" s="133"/>
      <c r="G3812" s="133"/>
      <c r="H3812" s="6"/>
      <c r="I3812" s="5"/>
      <c r="J3812" s="7">
        <v>51440.46</v>
      </c>
    </row>
    <row r="3813" spans="1:10" ht="18" customHeight="1">
      <c r="A3813" s="2" t="s">
        <v>3584</v>
      </c>
      <c r="B3813" s="4" t="s">
        <v>63</v>
      </c>
      <c r="C3813" s="2" t="s">
        <v>64</v>
      </c>
      <c r="D3813" s="2" t="s">
        <v>8</v>
      </c>
      <c r="E3813" s="134" t="s">
        <v>65</v>
      </c>
      <c r="F3813" s="134"/>
      <c r="G3813" s="3" t="s">
        <v>66</v>
      </c>
      <c r="H3813" s="4" t="s">
        <v>67</v>
      </c>
      <c r="I3813" s="4" t="s">
        <v>2063</v>
      </c>
      <c r="J3813" s="4" t="s">
        <v>69</v>
      </c>
    </row>
    <row r="3814" spans="1:10" ht="24" customHeight="1">
      <c r="A3814" s="9" t="s">
        <v>2064</v>
      </c>
      <c r="B3814" s="14" t="s">
        <v>172</v>
      </c>
      <c r="C3814" s="9" t="s">
        <v>81</v>
      </c>
      <c r="D3814" s="9" t="s">
        <v>173</v>
      </c>
      <c r="E3814" s="135" t="s">
        <v>140</v>
      </c>
      <c r="F3814" s="135"/>
      <c r="G3814" s="10" t="s">
        <v>90</v>
      </c>
      <c r="H3814" s="13">
        <v>1</v>
      </c>
      <c r="I3814" s="11">
        <v>55.79</v>
      </c>
      <c r="J3814" s="11">
        <v>55.79</v>
      </c>
    </row>
    <row r="3815" spans="1:10" ht="24" customHeight="1">
      <c r="A3815" s="16" t="s">
        <v>2075</v>
      </c>
      <c r="B3815" s="18" t="s">
        <v>2509</v>
      </c>
      <c r="C3815" s="16" t="s">
        <v>81</v>
      </c>
      <c r="D3815" s="16" t="s">
        <v>2510</v>
      </c>
      <c r="E3815" s="138" t="s">
        <v>75</v>
      </c>
      <c r="F3815" s="138"/>
      <c r="G3815" s="17" t="s">
        <v>121</v>
      </c>
      <c r="H3815" s="20">
        <v>0.36280000000000001</v>
      </c>
      <c r="I3815" s="19">
        <v>16.809999999999999</v>
      </c>
      <c r="J3815" s="19">
        <v>6.09</v>
      </c>
    </row>
    <row r="3816" spans="1:10" ht="24" customHeight="1">
      <c r="A3816" s="16" t="s">
        <v>2075</v>
      </c>
      <c r="B3816" s="18" t="s">
        <v>2361</v>
      </c>
      <c r="C3816" s="16" t="s">
        <v>81</v>
      </c>
      <c r="D3816" s="16" t="s">
        <v>2362</v>
      </c>
      <c r="E3816" s="138" t="s">
        <v>75</v>
      </c>
      <c r="F3816" s="138"/>
      <c r="G3816" s="17" t="s">
        <v>121</v>
      </c>
      <c r="H3816" s="20">
        <v>0.36280000000000001</v>
      </c>
      <c r="I3816" s="19">
        <v>12.94</v>
      </c>
      <c r="J3816" s="19">
        <v>4.6899999999999995</v>
      </c>
    </row>
    <row r="3817" spans="1:10" ht="36" customHeight="1">
      <c r="A3817" s="21" t="s">
        <v>2065</v>
      </c>
      <c r="B3817" s="23" t="s">
        <v>3585</v>
      </c>
      <c r="C3817" s="21" t="s">
        <v>81</v>
      </c>
      <c r="D3817" s="21" t="s">
        <v>3586</v>
      </c>
      <c r="E3817" s="136" t="s">
        <v>450</v>
      </c>
      <c r="F3817" s="136"/>
      <c r="G3817" s="22" t="s">
        <v>181</v>
      </c>
      <c r="H3817" s="25">
        <v>4.2599999999999999E-2</v>
      </c>
      <c r="I3817" s="24">
        <v>22.57</v>
      </c>
      <c r="J3817" s="24">
        <v>0.96</v>
      </c>
    </row>
    <row r="3818" spans="1:10" ht="24" customHeight="1">
      <c r="A3818" s="21" t="s">
        <v>2065</v>
      </c>
      <c r="B3818" s="23" t="s">
        <v>2604</v>
      </c>
      <c r="C3818" s="21" t="s">
        <v>81</v>
      </c>
      <c r="D3818" s="21" t="s">
        <v>2605</v>
      </c>
      <c r="E3818" s="136" t="s">
        <v>450</v>
      </c>
      <c r="F3818" s="136"/>
      <c r="G3818" s="22" t="s">
        <v>220</v>
      </c>
      <c r="H3818" s="25">
        <v>1.4395</v>
      </c>
      <c r="I3818" s="24">
        <v>1.55</v>
      </c>
      <c r="J3818" s="24">
        <v>2.23</v>
      </c>
    </row>
    <row r="3819" spans="1:10" ht="36" customHeight="1">
      <c r="A3819" s="21" t="s">
        <v>2065</v>
      </c>
      <c r="B3819" s="23" t="s">
        <v>2606</v>
      </c>
      <c r="C3819" s="21" t="s">
        <v>81</v>
      </c>
      <c r="D3819" s="21" t="s">
        <v>2607</v>
      </c>
      <c r="E3819" s="136" t="s">
        <v>83</v>
      </c>
      <c r="F3819" s="136"/>
      <c r="G3819" s="22" t="s">
        <v>181</v>
      </c>
      <c r="H3819" s="25">
        <v>0.5202</v>
      </c>
      <c r="I3819" s="24">
        <v>2.09</v>
      </c>
      <c r="J3819" s="24">
        <v>1.08</v>
      </c>
    </row>
    <row r="3820" spans="1:10" ht="36" customHeight="1">
      <c r="A3820" s="21" t="s">
        <v>2065</v>
      </c>
      <c r="B3820" s="23" t="s">
        <v>2608</v>
      </c>
      <c r="C3820" s="21" t="s">
        <v>81</v>
      </c>
      <c r="D3820" s="21" t="s">
        <v>2609</v>
      </c>
      <c r="E3820" s="136" t="s">
        <v>450</v>
      </c>
      <c r="F3820" s="136"/>
      <c r="G3820" s="22" t="s">
        <v>76</v>
      </c>
      <c r="H3820" s="25">
        <v>2.1911999999999998</v>
      </c>
      <c r="I3820" s="24">
        <v>0.13</v>
      </c>
      <c r="J3820" s="24">
        <v>0.28000000000000003</v>
      </c>
    </row>
    <row r="3821" spans="1:10" ht="24" customHeight="1">
      <c r="A3821" s="21" t="s">
        <v>2065</v>
      </c>
      <c r="B3821" s="23" t="s">
        <v>3587</v>
      </c>
      <c r="C3821" s="21" t="s">
        <v>81</v>
      </c>
      <c r="D3821" s="21" t="s">
        <v>3588</v>
      </c>
      <c r="E3821" s="136" t="s">
        <v>450</v>
      </c>
      <c r="F3821" s="136"/>
      <c r="G3821" s="22" t="s">
        <v>2595</v>
      </c>
      <c r="H3821" s="25">
        <v>1.32E-2</v>
      </c>
      <c r="I3821" s="24">
        <v>15.52</v>
      </c>
      <c r="J3821" s="24">
        <v>0.2</v>
      </c>
    </row>
    <row r="3822" spans="1:10" ht="24" customHeight="1">
      <c r="A3822" s="21" t="s">
        <v>2065</v>
      </c>
      <c r="B3822" s="23" t="s">
        <v>2610</v>
      </c>
      <c r="C3822" s="21" t="s">
        <v>81</v>
      </c>
      <c r="D3822" s="21" t="s">
        <v>2611</v>
      </c>
      <c r="E3822" s="136" t="s">
        <v>450</v>
      </c>
      <c r="F3822" s="136"/>
      <c r="G3822" s="22" t="s">
        <v>76</v>
      </c>
      <c r="H3822" s="25">
        <v>7.9740000000000002</v>
      </c>
      <c r="I3822" s="24">
        <v>0.06</v>
      </c>
      <c r="J3822" s="24">
        <v>0.47</v>
      </c>
    </row>
    <row r="3823" spans="1:10" ht="36" customHeight="1">
      <c r="A3823" s="21" t="s">
        <v>2065</v>
      </c>
      <c r="B3823" s="23" t="s">
        <v>3589</v>
      </c>
      <c r="C3823" s="21" t="s">
        <v>81</v>
      </c>
      <c r="D3823" s="21" t="s">
        <v>3590</v>
      </c>
      <c r="E3823" s="136" t="s">
        <v>83</v>
      </c>
      <c r="F3823" s="136"/>
      <c r="G3823" s="22" t="s">
        <v>76</v>
      </c>
      <c r="H3823" s="25">
        <v>1.3265</v>
      </c>
      <c r="I3823" s="24">
        <v>2.4500000000000002</v>
      </c>
      <c r="J3823" s="24">
        <v>3.24</v>
      </c>
    </row>
    <row r="3824" spans="1:10" ht="24" customHeight="1">
      <c r="A3824" s="21" t="s">
        <v>2065</v>
      </c>
      <c r="B3824" s="23" t="s">
        <v>2616</v>
      </c>
      <c r="C3824" s="21" t="s">
        <v>81</v>
      </c>
      <c r="D3824" s="21" t="s">
        <v>2617</v>
      </c>
      <c r="E3824" s="136" t="s">
        <v>450</v>
      </c>
      <c r="F3824" s="136"/>
      <c r="G3824" s="22" t="s">
        <v>90</v>
      </c>
      <c r="H3824" s="25">
        <v>1.0966</v>
      </c>
      <c r="I3824" s="24">
        <v>10.51</v>
      </c>
      <c r="J3824" s="24">
        <v>11.52</v>
      </c>
    </row>
    <row r="3825" spans="1:10" ht="36" customHeight="1">
      <c r="A3825" s="21" t="s">
        <v>2065</v>
      </c>
      <c r="B3825" s="23" t="s">
        <v>3591</v>
      </c>
      <c r="C3825" s="21" t="s">
        <v>81</v>
      </c>
      <c r="D3825" s="21" t="s">
        <v>3592</v>
      </c>
      <c r="E3825" s="136" t="s">
        <v>450</v>
      </c>
      <c r="F3825" s="136"/>
      <c r="G3825" s="22" t="s">
        <v>220</v>
      </c>
      <c r="H3825" s="25">
        <v>3.851</v>
      </c>
      <c r="I3825" s="24">
        <v>6.5</v>
      </c>
      <c r="J3825" s="24">
        <v>25.03</v>
      </c>
    </row>
    <row r="3826" spans="1:10">
      <c r="A3826" s="39"/>
      <c r="B3826" s="39"/>
      <c r="C3826" s="39"/>
      <c r="D3826" s="39"/>
      <c r="E3826" s="39" t="s">
        <v>2067</v>
      </c>
      <c r="F3826" s="40">
        <v>8.36</v>
      </c>
      <c r="G3826" s="39" t="s">
        <v>2068</v>
      </c>
      <c r="H3826" s="40">
        <v>0</v>
      </c>
      <c r="I3826" s="39" t="s">
        <v>2069</v>
      </c>
      <c r="J3826" s="40">
        <v>8.36</v>
      </c>
    </row>
    <row r="3827" spans="1:10">
      <c r="A3827" s="39"/>
      <c r="B3827" s="39"/>
      <c r="C3827" s="39"/>
      <c r="D3827" s="39"/>
      <c r="E3827" s="39" t="s">
        <v>2070</v>
      </c>
      <c r="F3827" s="40">
        <v>14.460768</v>
      </c>
      <c r="G3827" s="39"/>
      <c r="H3827" s="137" t="s">
        <v>2071</v>
      </c>
      <c r="I3827" s="137"/>
      <c r="J3827" s="40">
        <v>70.25</v>
      </c>
    </row>
    <row r="3828" spans="1:10" ht="30" customHeight="1" thickBot="1">
      <c r="A3828" s="34"/>
      <c r="B3828" s="34"/>
      <c r="C3828" s="34"/>
      <c r="D3828" s="34"/>
      <c r="E3828" s="34"/>
      <c r="F3828" s="34"/>
      <c r="G3828" s="34" t="s">
        <v>2072</v>
      </c>
      <c r="H3828" s="36">
        <v>676.21</v>
      </c>
      <c r="I3828" s="34" t="s">
        <v>2073</v>
      </c>
      <c r="J3828" s="35">
        <v>47503.75</v>
      </c>
    </row>
    <row r="3829" spans="1:10" ht="0.95" customHeight="1" thickTop="1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</row>
    <row r="3830" spans="1:10" ht="18" customHeight="1">
      <c r="A3830" s="2" t="s">
        <v>3593</v>
      </c>
      <c r="B3830" s="4" t="s">
        <v>63</v>
      </c>
      <c r="C3830" s="2" t="s">
        <v>64</v>
      </c>
      <c r="D3830" s="2" t="s">
        <v>8</v>
      </c>
      <c r="E3830" s="134" t="s">
        <v>65</v>
      </c>
      <c r="F3830" s="134"/>
      <c r="G3830" s="3" t="s">
        <v>66</v>
      </c>
      <c r="H3830" s="4" t="s">
        <v>67</v>
      </c>
      <c r="I3830" s="4" t="s">
        <v>2063</v>
      </c>
      <c r="J3830" s="4" t="s">
        <v>69</v>
      </c>
    </row>
    <row r="3831" spans="1:10" ht="24" customHeight="1">
      <c r="A3831" s="9" t="s">
        <v>2064</v>
      </c>
      <c r="B3831" s="14" t="s">
        <v>821</v>
      </c>
      <c r="C3831" s="9" t="s">
        <v>73</v>
      </c>
      <c r="D3831" s="9" t="s">
        <v>822</v>
      </c>
      <c r="E3831" s="135" t="s">
        <v>75</v>
      </c>
      <c r="F3831" s="135"/>
      <c r="G3831" s="10" t="s">
        <v>823</v>
      </c>
      <c r="H3831" s="13">
        <v>1</v>
      </c>
      <c r="I3831" s="11">
        <v>104.88</v>
      </c>
      <c r="J3831" s="11">
        <v>104.88</v>
      </c>
    </row>
    <row r="3832" spans="1:10" ht="24" customHeight="1">
      <c r="A3832" s="21" t="s">
        <v>2065</v>
      </c>
      <c r="B3832" s="23" t="s">
        <v>3594</v>
      </c>
      <c r="C3832" s="21" t="s">
        <v>73</v>
      </c>
      <c r="D3832" s="21" t="s">
        <v>3595</v>
      </c>
      <c r="E3832" s="136" t="s">
        <v>1611</v>
      </c>
      <c r="F3832" s="136"/>
      <c r="G3832" s="22" t="s">
        <v>823</v>
      </c>
      <c r="H3832" s="25">
        <v>1</v>
      </c>
      <c r="I3832" s="24">
        <v>104.88</v>
      </c>
      <c r="J3832" s="24">
        <v>104.88</v>
      </c>
    </row>
    <row r="3833" spans="1:10">
      <c r="A3833" s="39"/>
      <c r="B3833" s="39"/>
      <c r="C3833" s="39"/>
      <c r="D3833" s="39"/>
      <c r="E3833" s="39" t="s">
        <v>2067</v>
      </c>
      <c r="F3833" s="40">
        <v>0</v>
      </c>
      <c r="G3833" s="39" t="s">
        <v>2068</v>
      </c>
      <c r="H3833" s="40">
        <v>0</v>
      </c>
      <c r="I3833" s="39" t="s">
        <v>2069</v>
      </c>
      <c r="J3833" s="40">
        <v>0</v>
      </c>
    </row>
    <row r="3834" spans="1:10">
      <c r="A3834" s="39"/>
      <c r="B3834" s="39"/>
      <c r="C3834" s="39"/>
      <c r="D3834" s="39"/>
      <c r="E3834" s="39" t="s">
        <v>2070</v>
      </c>
      <c r="F3834" s="40">
        <v>27.184895999999998</v>
      </c>
      <c r="G3834" s="39"/>
      <c r="H3834" s="137" t="s">
        <v>2071</v>
      </c>
      <c r="I3834" s="137"/>
      <c r="J3834" s="40">
        <v>132.06</v>
      </c>
    </row>
    <row r="3835" spans="1:10" ht="30" customHeight="1" thickBot="1">
      <c r="A3835" s="34"/>
      <c r="B3835" s="34"/>
      <c r="C3835" s="34"/>
      <c r="D3835" s="34"/>
      <c r="E3835" s="34"/>
      <c r="F3835" s="34"/>
      <c r="G3835" s="34" t="s">
        <v>2072</v>
      </c>
      <c r="H3835" s="36">
        <v>29.81</v>
      </c>
      <c r="I3835" s="34" t="s">
        <v>2073</v>
      </c>
      <c r="J3835" s="35">
        <v>3936.71</v>
      </c>
    </row>
    <row r="3836" spans="1:10" ht="0.95" customHeight="1" thickTop="1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</row>
    <row r="3837" spans="1:10" ht="24" customHeight="1">
      <c r="A3837" s="5" t="s">
        <v>3596</v>
      </c>
      <c r="B3837" s="5"/>
      <c r="C3837" s="5"/>
      <c r="D3837" s="5" t="s">
        <v>3597</v>
      </c>
      <c r="E3837" s="5"/>
      <c r="F3837" s="133"/>
      <c r="G3837" s="133"/>
      <c r="H3837" s="6"/>
      <c r="I3837" s="5"/>
      <c r="J3837" s="7">
        <v>106446.97</v>
      </c>
    </row>
    <row r="3838" spans="1:10" ht="18" customHeight="1">
      <c r="A3838" s="2" t="s">
        <v>3598</v>
      </c>
      <c r="B3838" s="4" t="s">
        <v>63</v>
      </c>
      <c r="C3838" s="2" t="s">
        <v>64</v>
      </c>
      <c r="D3838" s="2" t="s">
        <v>8</v>
      </c>
      <c r="E3838" s="134" t="s">
        <v>65</v>
      </c>
      <c r="F3838" s="134"/>
      <c r="G3838" s="3" t="s">
        <v>66</v>
      </c>
      <c r="H3838" s="4" t="s">
        <v>67</v>
      </c>
      <c r="I3838" s="4" t="s">
        <v>2063</v>
      </c>
      <c r="J3838" s="4" t="s">
        <v>69</v>
      </c>
    </row>
    <row r="3839" spans="1:10" ht="24" customHeight="1">
      <c r="A3839" s="9" t="s">
        <v>2064</v>
      </c>
      <c r="B3839" s="14" t="s">
        <v>271</v>
      </c>
      <c r="C3839" s="9" t="s">
        <v>81</v>
      </c>
      <c r="D3839" s="9" t="s">
        <v>272</v>
      </c>
      <c r="E3839" s="135" t="s">
        <v>273</v>
      </c>
      <c r="F3839" s="135"/>
      <c r="G3839" s="10" t="s">
        <v>90</v>
      </c>
      <c r="H3839" s="13">
        <v>1</v>
      </c>
      <c r="I3839" s="11">
        <v>10.07</v>
      </c>
      <c r="J3839" s="11">
        <v>10.07</v>
      </c>
    </row>
    <row r="3840" spans="1:10" ht="24" customHeight="1">
      <c r="A3840" s="16" t="s">
        <v>2075</v>
      </c>
      <c r="B3840" s="18" t="s">
        <v>2520</v>
      </c>
      <c r="C3840" s="16" t="s">
        <v>81</v>
      </c>
      <c r="D3840" s="16" t="s">
        <v>2521</v>
      </c>
      <c r="E3840" s="138" t="s">
        <v>75</v>
      </c>
      <c r="F3840" s="138"/>
      <c r="G3840" s="17" t="s">
        <v>121</v>
      </c>
      <c r="H3840" s="20">
        <v>0.312</v>
      </c>
      <c r="I3840" s="19">
        <v>17.61</v>
      </c>
      <c r="J3840" s="19">
        <v>5.49</v>
      </c>
    </row>
    <row r="3841" spans="1:10" ht="24" customHeight="1">
      <c r="A3841" s="16" t="s">
        <v>2075</v>
      </c>
      <c r="B3841" s="18" t="s">
        <v>2361</v>
      </c>
      <c r="C3841" s="16" t="s">
        <v>81</v>
      </c>
      <c r="D3841" s="16" t="s">
        <v>2362</v>
      </c>
      <c r="E3841" s="138" t="s">
        <v>75</v>
      </c>
      <c r="F3841" s="138"/>
      <c r="G3841" s="17" t="s">
        <v>121</v>
      </c>
      <c r="H3841" s="20">
        <v>0.114</v>
      </c>
      <c r="I3841" s="19">
        <v>12.94</v>
      </c>
      <c r="J3841" s="19">
        <v>1.47</v>
      </c>
    </row>
    <row r="3842" spans="1:10" ht="24" customHeight="1">
      <c r="A3842" s="21" t="s">
        <v>2065</v>
      </c>
      <c r="B3842" s="23" t="s">
        <v>3599</v>
      </c>
      <c r="C3842" s="21" t="s">
        <v>81</v>
      </c>
      <c r="D3842" s="21" t="s">
        <v>3600</v>
      </c>
      <c r="E3842" s="136" t="s">
        <v>450</v>
      </c>
      <c r="F3842" s="136"/>
      <c r="G3842" s="22" t="s">
        <v>3601</v>
      </c>
      <c r="H3842" s="25">
        <v>0.2445</v>
      </c>
      <c r="I3842" s="24">
        <v>12.53</v>
      </c>
      <c r="J3842" s="24">
        <v>3.06</v>
      </c>
    </row>
    <row r="3843" spans="1:10" ht="24" customHeight="1">
      <c r="A3843" s="21" t="s">
        <v>2065</v>
      </c>
      <c r="B3843" s="23" t="s">
        <v>3602</v>
      </c>
      <c r="C3843" s="21" t="s">
        <v>81</v>
      </c>
      <c r="D3843" s="21" t="s">
        <v>3603</v>
      </c>
      <c r="E3843" s="136" t="s">
        <v>450</v>
      </c>
      <c r="F3843" s="136"/>
      <c r="G3843" s="22" t="s">
        <v>76</v>
      </c>
      <c r="H3843" s="25">
        <v>0.1</v>
      </c>
      <c r="I3843" s="24">
        <v>0.55000000000000004</v>
      </c>
      <c r="J3843" s="24">
        <v>0.05</v>
      </c>
    </row>
    <row r="3844" spans="1:10">
      <c r="A3844" s="39"/>
      <c r="B3844" s="39"/>
      <c r="C3844" s="39"/>
      <c r="D3844" s="39"/>
      <c r="E3844" s="39" t="s">
        <v>2067</v>
      </c>
      <c r="F3844" s="40">
        <v>5.1100000000000003</v>
      </c>
      <c r="G3844" s="39" t="s">
        <v>2068</v>
      </c>
      <c r="H3844" s="40">
        <v>0</v>
      </c>
      <c r="I3844" s="39" t="s">
        <v>2069</v>
      </c>
      <c r="J3844" s="40">
        <v>5.1100000000000003</v>
      </c>
    </row>
    <row r="3845" spans="1:10">
      <c r="A3845" s="39"/>
      <c r="B3845" s="39"/>
      <c r="C3845" s="39"/>
      <c r="D3845" s="39"/>
      <c r="E3845" s="39" t="s">
        <v>2070</v>
      </c>
      <c r="F3845" s="40">
        <v>2.610144</v>
      </c>
      <c r="G3845" s="39"/>
      <c r="H3845" s="137" t="s">
        <v>2071</v>
      </c>
      <c r="I3845" s="137"/>
      <c r="J3845" s="40">
        <v>12.68</v>
      </c>
    </row>
    <row r="3846" spans="1:10" ht="30" customHeight="1" thickBot="1">
      <c r="A3846" s="34"/>
      <c r="B3846" s="34"/>
      <c r="C3846" s="34"/>
      <c r="D3846" s="34"/>
      <c r="E3846" s="34"/>
      <c r="F3846" s="34"/>
      <c r="G3846" s="34" t="s">
        <v>2072</v>
      </c>
      <c r="H3846" s="36">
        <v>2100.96</v>
      </c>
      <c r="I3846" s="34" t="s">
        <v>2073</v>
      </c>
      <c r="J3846" s="35">
        <v>26640.17</v>
      </c>
    </row>
    <row r="3847" spans="1:10" ht="0.95" customHeight="1" thickTop="1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</row>
    <row r="3848" spans="1:10" ht="18" customHeight="1">
      <c r="A3848" s="2" t="s">
        <v>3604</v>
      </c>
      <c r="B3848" s="4" t="s">
        <v>63</v>
      </c>
      <c r="C3848" s="2" t="s">
        <v>64</v>
      </c>
      <c r="D3848" s="2" t="s">
        <v>8</v>
      </c>
      <c r="E3848" s="134" t="s">
        <v>65</v>
      </c>
      <c r="F3848" s="134"/>
      <c r="G3848" s="3" t="s">
        <v>66</v>
      </c>
      <c r="H3848" s="4" t="s">
        <v>67</v>
      </c>
      <c r="I3848" s="4" t="s">
        <v>2063</v>
      </c>
      <c r="J3848" s="4" t="s">
        <v>69</v>
      </c>
    </row>
    <row r="3849" spans="1:10" ht="24" customHeight="1">
      <c r="A3849" s="9" t="s">
        <v>2064</v>
      </c>
      <c r="B3849" s="14" t="s">
        <v>284</v>
      </c>
      <c r="C3849" s="9" t="s">
        <v>81</v>
      </c>
      <c r="D3849" s="9" t="s">
        <v>285</v>
      </c>
      <c r="E3849" s="135" t="s">
        <v>273</v>
      </c>
      <c r="F3849" s="135"/>
      <c r="G3849" s="10" t="s">
        <v>90</v>
      </c>
      <c r="H3849" s="13">
        <v>1</v>
      </c>
      <c r="I3849" s="11">
        <v>9.1999999999999993</v>
      </c>
      <c r="J3849" s="11">
        <v>9.1999999999999993</v>
      </c>
    </row>
    <row r="3850" spans="1:10" ht="24" customHeight="1">
      <c r="A3850" s="16" t="s">
        <v>2075</v>
      </c>
      <c r="B3850" s="18" t="s">
        <v>2520</v>
      </c>
      <c r="C3850" s="16" t="s">
        <v>81</v>
      </c>
      <c r="D3850" s="16" t="s">
        <v>2521</v>
      </c>
      <c r="E3850" s="138" t="s">
        <v>75</v>
      </c>
      <c r="F3850" s="138"/>
      <c r="G3850" s="17" t="s">
        <v>121</v>
      </c>
      <c r="H3850" s="20">
        <v>0.187</v>
      </c>
      <c r="I3850" s="19">
        <v>17.61</v>
      </c>
      <c r="J3850" s="19">
        <v>3.29</v>
      </c>
    </row>
    <row r="3851" spans="1:10" ht="24" customHeight="1">
      <c r="A3851" s="16" t="s">
        <v>2075</v>
      </c>
      <c r="B3851" s="18" t="s">
        <v>2361</v>
      </c>
      <c r="C3851" s="16" t="s">
        <v>81</v>
      </c>
      <c r="D3851" s="16" t="s">
        <v>2362</v>
      </c>
      <c r="E3851" s="138" t="s">
        <v>75</v>
      </c>
      <c r="F3851" s="138"/>
      <c r="G3851" s="17" t="s">
        <v>121</v>
      </c>
      <c r="H3851" s="20">
        <v>6.9000000000000006E-2</v>
      </c>
      <c r="I3851" s="19">
        <v>12.94</v>
      </c>
      <c r="J3851" s="19">
        <v>0.89</v>
      </c>
    </row>
    <row r="3852" spans="1:10" ht="24" customHeight="1">
      <c r="A3852" s="21" t="s">
        <v>2065</v>
      </c>
      <c r="B3852" s="23" t="s">
        <v>2243</v>
      </c>
      <c r="C3852" s="21" t="s">
        <v>81</v>
      </c>
      <c r="D3852" s="21" t="s">
        <v>2244</v>
      </c>
      <c r="E3852" s="136" t="s">
        <v>450</v>
      </c>
      <c r="F3852" s="136"/>
      <c r="G3852" s="22" t="s">
        <v>2245</v>
      </c>
      <c r="H3852" s="25">
        <v>0.33</v>
      </c>
      <c r="I3852" s="24">
        <v>15.23</v>
      </c>
      <c r="J3852" s="24">
        <v>5.0199999999999996</v>
      </c>
    </row>
    <row r="3853" spans="1:10">
      <c r="A3853" s="39"/>
      <c r="B3853" s="39"/>
      <c r="C3853" s="39"/>
      <c r="D3853" s="39"/>
      <c r="E3853" s="39" t="s">
        <v>2067</v>
      </c>
      <c r="F3853" s="40">
        <v>3.07</v>
      </c>
      <c r="G3853" s="39" t="s">
        <v>2068</v>
      </c>
      <c r="H3853" s="40">
        <v>0</v>
      </c>
      <c r="I3853" s="39" t="s">
        <v>2069</v>
      </c>
      <c r="J3853" s="40">
        <v>3.07</v>
      </c>
    </row>
    <row r="3854" spans="1:10">
      <c r="A3854" s="39"/>
      <c r="B3854" s="39"/>
      <c r="C3854" s="39"/>
      <c r="D3854" s="39"/>
      <c r="E3854" s="39" t="s">
        <v>2070</v>
      </c>
      <c r="F3854" s="40">
        <v>2.3846400000000001</v>
      </c>
      <c r="G3854" s="39"/>
      <c r="H3854" s="137" t="s">
        <v>2071</v>
      </c>
      <c r="I3854" s="137"/>
      <c r="J3854" s="40">
        <v>11.58</v>
      </c>
    </row>
    <row r="3855" spans="1:10" ht="30" customHeight="1" thickBot="1">
      <c r="A3855" s="34"/>
      <c r="B3855" s="34"/>
      <c r="C3855" s="34"/>
      <c r="D3855" s="34"/>
      <c r="E3855" s="34"/>
      <c r="F3855" s="34"/>
      <c r="G3855" s="34" t="s">
        <v>2072</v>
      </c>
      <c r="H3855" s="36">
        <v>2100.96</v>
      </c>
      <c r="I3855" s="34" t="s">
        <v>2073</v>
      </c>
      <c r="J3855" s="35">
        <v>24329.119999999999</v>
      </c>
    </row>
    <row r="3856" spans="1:10" ht="0.95" customHeight="1" thickTop="1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</row>
    <row r="3857" spans="1:10" ht="18" customHeight="1">
      <c r="A3857" s="2" t="s">
        <v>3605</v>
      </c>
      <c r="B3857" s="4" t="s">
        <v>63</v>
      </c>
      <c r="C3857" s="2" t="s">
        <v>64</v>
      </c>
      <c r="D3857" s="2" t="s">
        <v>8</v>
      </c>
      <c r="E3857" s="134" t="s">
        <v>65</v>
      </c>
      <c r="F3857" s="134"/>
      <c r="G3857" s="3" t="s">
        <v>66</v>
      </c>
      <c r="H3857" s="4" t="s">
        <v>67</v>
      </c>
      <c r="I3857" s="4" t="s">
        <v>2063</v>
      </c>
      <c r="J3857" s="4" t="s">
        <v>69</v>
      </c>
    </row>
    <row r="3858" spans="1:10" ht="24" customHeight="1">
      <c r="A3858" s="9" t="s">
        <v>2064</v>
      </c>
      <c r="B3858" s="14" t="s">
        <v>423</v>
      </c>
      <c r="C3858" s="9" t="s">
        <v>81</v>
      </c>
      <c r="D3858" s="9" t="s">
        <v>424</v>
      </c>
      <c r="E3858" s="135" t="s">
        <v>273</v>
      </c>
      <c r="F3858" s="135"/>
      <c r="G3858" s="10" t="s">
        <v>90</v>
      </c>
      <c r="H3858" s="13">
        <v>1</v>
      </c>
      <c r="I3858" s="11">
        <v>18.13</v>
      </c>
      <c r="J3858" s="11">
        <v>18.13</v>
      </c>
    </row>
    <row r="3859" spans="1:10" ht="24" customHeight="1">
      <c r="A3859" s="16" t="s">
        <v>2075</v>
      </c>
      <c r="B3859" s="18" t="s">
        <v>2520</v>
      </c>
      <c r="C3859" s="16" t="s">
        <v>81</v>
      </c>
      <c r="D3859" s="16" t="s">
        <v>2521</v>
      </c>
      <c r="E3859" s="138" t="s">
        <v>75</v>
      </c>
      <c r="F3859" s="138"/>
      <c r="G3859" s="17" t="s">
        <v>121</v>
      </c>
      <c r="H3859" s="20">
        <v>0.67200000000000004</v>
      </c>
      <c r="I3859" s="19">
        <v>17.61</v>
      </c>
      <c r="J3859" s="19">
        <v>11.83</v>
      </c>
    </row>
    <row r="3860" spans="1:10" ht="24" customHeight="1">
      <c r="A3860" s="16" t="s">
        <v>2075</v>
      </c>
      <c r="B3860" s="18" t="s">
        <v>2361</v>
      </c>
      <c r="C3860" s="16" t="s">
        <v>81</v>
      </c>
      <c r="D3860" s="16" t="s">
        <v>2362</v>
      </c>
      <c r="E3860" s="138" t="s">
        <v>75</v>
      </c>
      <c r="F3860" s="138"/>
      <c r="G3860" s="17" t="s">
        <v>121</v>
      </c>
      <c r="H3860" s="20">
        <v>0.247</v>
      </c>
      <c r="I3860" s="19">
        <v>12.94</v>
      </c>
      <c r="J3860" s="19">
        <v>3.19</v>
      </c>
    </row>
    <row r="3861" spans="1:10" ht="24" customHeight="1">
      <c r="A3861" s="21" t="s">
        <v>2065</v>
      </c>
      <c r="B3861" s="23" t="s">
        <v>3599</v>
      </c>
      <c r="C3861" s="21" t="s">
        <v>81</v>
      </c>
      <c r="D3861" s="21" t="s">
        <v>3600</v>
      </c>
      <c r="E3861" s="136" t="s">
        <v>450</v>
      </c>
      <c r="F3861" s="136"/>
      <c r="G3861" s="22" t="s">
        <v>3601</v>
      </c>
      <c r="H3861" s="25">
        <v>0.2445</v>
      </c>
      <c r="I3861" s="24">
        <v>12.53</v>
      </c>
      <c r="J3861" s="24">
        <v>3.06</v>
      </c>
    </row>
    <row r="3862" spans="1:10" ht="24" customHeight="1">
      <c r="A3862" s="21" t="s">
        <v>2065</v>
      </c>
      <c r="B3862" s="23" t="s">
        <v>3602</v>
      </c>
      <c r="C3862" s="21" t="s">
        <v>81</v>
      </c>
      <c r="D3862" s="21" t="s">
        <v>3603</v>
      </c>
      <c r="E3862" s="136" t="s">
        <v>450</v>
      </c>
      <c r="F3862" s="136"/>
      <c r="G3862" s="22" t="s">
        <v>76</v>
      </c>
      <c r="H3862" s="25">
        <v>0.1</v>
      </c>
      <c r="I3862" s="24">
        <v>0.55000000000000004</v>
      </c>
      <c r="J3862" s="24">
        <v>0.05</v>
      </c>
    </row>
    <row r="3863" spans="1:10">
      <c r="A3863" s="39"/>
      <c r="B3863" s="39"/>
      <c r="C3863" s="39"/>
      <c r="D3863" s="39"/>
      <c r="E3863" s="39" t="s">
        <v>2067</v>
      </c>
      <c r="F3863" s="40">
        <v>11.04</v>
      </c>
      <c r="G3863" s="39" t="s">
        <v>2068</v>
      </c>
      <c r="H3863" s="40">
        <v>0</v>
      </c>
      <c r="I3863" s="39" t="s">
        <v>2069</v>
      </c>
      <c r="J3863" s="40">
        <v>11.04</v>
      </c>
    </row>
    <row r="3864" spans="1:10">
      <c r="A3864" s="39"/>
      <c r="B3864" s="39"/>
      <c r="C3864" s="39"/>
      <c r="D3864" s="39"/>
      <c r="E3864" s="39" t="s">
        <v>2070</v>
      </c>
      <c r="F3864" s="40">
        <v>4.6992960000000004</v>
      </c>
      <c r="G3864" s="39"/>
      <c r="H3864" s="137" t="s">
        <v>2071</v>
      </c>
      <c r="I3864" s="137"/>
      <c r="J3864" s="40">
        <v>22.83</v>
      </c>
    </row>
    <row r="3865" spans="1:10" ht="30" customHeight="1" thickBot="1">
      <c r="A3865" s="34"/>
      <c r="B3865" s="34"/>
      <c r="C3865" s="34"/>
      <c r="D3865" s="34"/>
      <c r="E3865" s="34"/>
      <c r="F3865" s="34"/>
      <c r="G3865" s="34" t="s">
        <v>2072</v>
      </c>
      <c r="H3865" s="36">
        <v>676.21</v>
      </c>
      <c r="I3865" s="34" t="s">
        <v>2073</v>
      </c>
      <c r="J3865" s="35">
        <v>15437.87</v>
      </c>
    </row>
    <row r="3866" spans="1:10" ht="0.95" customHeight="1" thickTop="1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</row>
    <row r="3867" spans="1:10" ht="18" customHeight="1">
      <c r="A3867" s="2" t="s">
        <v>3606</v>
      </c>
      <c r="B3867" s="4" t="s">
        <v>63</v>
      </c>
      <c r="C3867" s="2" t="s">
        <v>64</v>
      </c>
      <c r="D3867" s="2" t="s">
        <v>8</v>
      </c>
      <c r="E3867" s="134" t="s">
        <v>65</v>
      </c>
      <c r="F3867" s="134"/>
      <c r="G3867" s="3" t="s">
        <v>66</v>
      </c>
      <c r="H3867" s="4" t="s">
        <v>67</v>
      </c>
      <c r="I3867" s="4" t="s">
        <v>2063</v>
      </c>
      <c r="J3867" s="4" t="s">
        <v>69</v>
      </c>
    </row>
    <row r="3868" spans="1:10" ht="24" customHeight="1">
      <c r="A3868" s="9" t="s">
        <v>2064</v>
      </c>
      <c r="B3868" s="14" t="s">
        <v>579</v>
      </c>
      <c r="C3868" s="9" t="s">
        <v>81</v>
      </c>
      <c r="D3868" s="9" t="s">
        <v>580</v>
      </c>
      <c r="E3868" s="135" t="s">
        <v>273</v>
      </c>
      <c r="F3868" s="135"/>
      <c r="G3868" s="10" t="s">
        <v>90</v>
      </c>
      <c r="H3868" s="13">
        <v>1</v>
      </c>
      <c r="I3868" s="11">
        <v>10.46</v>
      </c>
      <c r="J3868" s="11">
        <v>10.46</v>
      </c>
    </row>
    <row r="3869" spans="1:10" ht="24" customHeight="1">
      <c r="A3869" s="16" t="s">
        <v>2075</v>
      </c>
      <c r="B3869" s="18" t="s">
        <v>2520</v>
      </c>
      <c r="C3869" s="16" t="s">
        <v>81</v>
      </c>
      <c r="D3869" s="16" t="s">
        <v>2521</v>
      </c>
      <c r="E3869" s="138" t="s">
        <v>75</v>
      </c>
      <c r="F3869" s="138"/>
      <c r="G3869" s="17" t="s">
        <v>121</v>
      </c>
      <c r="H3869" s="20">
        <v>0.24399999999999999</v>
      </c>
      <c r="I3869" s="19">
        <v>17.61</v>
      </c>
      <c r="J3869" s="19">
        <v>4.29</v>
      </c>
    </row>
    <row r="3870" spans="1:10" ht="24" customHeight="1">
      <c r="A3870" s="16" t="s">
        <v>2075</v>
      </c>
      <c r="B3870" s="18" t="s">
        <v>2361</v>
      </c>
      <c r="C3870" s="16" t="s">
        <v>81</v>
      </c>
      <c r="D3870" s="16" t="s">
        <v>2362</v>
      </c>
      <c r="E3870" s="138" t="s">
        <v>75</v>
      </c>
      <c r="F3870" s="138"/>
      <c r="G3870" s="17" t="s">
        <v>121</v>
      </c>
      <c r="H3870" s="20">
        <v>8.8999999999999996E-2</v>
      </c>
      <c r="I3870" s="19">
        <v>12.94</v>
      </c>
      <c r="J3870" s="19">
        <v>1.1499999999999999</v>
      </c>
    </row>
    <row r="3871" spans="1:10" ht="24" customHeight="1">
      <c r="A3871" s="21" t="s">
        <v>2065</v>
      </c>
      <c r="B3871" s="23" t="s">
        <v>2243</v>
      </c>
      <c r="C3871" s="21" t="s">
        <v>81</v>
      </c>
      <c r="D3871" s="21" t="s">
        <v>2244</v>
      </c>
      <c r="E3871" s="136" t="s">
        <v>450</v>
      </c>
      <c r="F3871" s="136"/>
      <c r="G3871" s="22" t="s">
        <v>2245</v>
      </c>
      <c r="H3871" s="25">
        <v>0.33</v>
      </c>
      <c r="I3871" s="24">
        <v>15.23</v>
      </c>
      <c r="J3871" s="24">
        <v>5.0199999999999996</v>
      </c>
    </row>
    <row r="3872" spans="1:10">
      <c r="A3872" s="39"/>
      <c r="B3872" s="39"/>
      <c r="C3872" s="39"/>
      <c r="D3872" s="39"/>
      <c r="E3872" s="39" t="s">
        <v>2067</v>
      </c>
      <c r="F3872" s="40">
        <v>3.99</v>
      </c>
      <c r="G3872" s="39" t="s">
        <v>2068</v>
      </c>
      <c r="H3872" s="40">
        <v>0</v>
      </c>
      <c r="I3872" s="39" t="s">
        <v>2069</v>
      </c>
      <c r="J3872" s="40">
        <v>3.99</v>
      </c>
    </row>
    <row r="3873" spans="1:10">
      <c r="A3873" s="39"/>
      <c r="B3873" s="39"/>
      <c r="C3873" s="39"/>
      <c r="D3873" s="39"/>
      <c r="E3873" s="39" t="s">
        <v>2070</v>
      </c>
      <c r="F3873" s="40">
        <v>2.7112319999999999</v>
      </c>
      <c r="G3873" s="39"/>
      <c r="H3873" s="137" t="s">
        <v>2071</v>
      </c>
      <c r="I3873" s="137"/>
      <c r="J3873" s="40">
        <v>13.17</v>
      </c>
    </row>
    <row r="3874" spans="1:10" ht="30" customHeight="1" thickBot="1">
      <c r="A3874" s="34"/>
      <c r="B3874" s="34"/>
      <c r="C3874" s="34"/>
      <c r="D3874" s="34"/>
      <c r="E3874" s="34"/>
      <c r="F3874" s="34"/>
      <c r="G3874" s="34" t="s">
        <v>2072</v>
      </c>
      <c r="H3874" s="36">
        <v>676.21</v>
      </c>
      <c r="I3874" s="34" t="s">
        <v>2073</v>
      </c>
      <c r="J3874" s="35">
        <v>8905.69</v>
      </c>
    </row>
    <row r="3875" spans="1:10" ht="0.95" customHeight="1" thickTop="1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</row>
    <row r="3876" spans="1:10" ht="18" customHeight="1">
      <c r="A3876" s="2" t="s">
        <v>3607</v>
      </c>
      <c r="B3876" s="4" t="s">
        <v>63</v>
      </c>
      <c r="C3876" s="2" t="s">
        <v>64</v>
      </c>
      <c r="D3876" s="2" t="s">
        <v>8</v>
      </c>
      <c r="E3876" s="134" t="s">
        <v>65</v>
      </c>
      <c r="F3876" s="134"/>
      <c r="G3876" s="3" t="s">
        <v>66</v>
      </c>
      <c r="H3876" s="4" t="s">
        <v>67</v>
      </c>
      <c r="I3876" s="4" t="s">
        <v>2063</v>
      </c>
      <c r="J3876" s="4" t="s">
        <v>69</v>
      </c>
    </row>
    <row r="3877" spans="1:10" ht="36" customHeight="1">
      <c r="A3877" s="9" t="s">
        <v>2064</v>
      </c>
      <c r="B3877" s="14" t="s">
        <v>316</v>
      </c>
      <c r="C3877" s="9" t="s">
        <v>188</v>
      </c>
      <c r="D3877" s="9" t="s">
        <v>317</v>
      </c>
      <c r="E3877" s="135" t="s">
        <v>318</v>
      </c>
      <c r="F3877" s="135"/>
      <c r="G3877" s="10" t="s">
        <v>90</v>
      </c>
      <c r="H3877" s="13">
        <v>1</v>
      </c>
      <c r="I3877" s="11">
        <v>16.809999999999999</v>
      </c>
      <c r="J3877" s="11">
        <v>16.809999999999999</v>
      </c>
    </row>
    <row r="3878" spans="1:10" ht="24" customHeight="1">
      <c r="A3878" s="16" t="s">
        <v>2075</v>
      </c>
      <c r="B3878" s="18" t="s">
        <v>3608</v>
      </c>
      <c r="C3878" s="16" t="s">
        <v>188</v>
      </c>
      <c r="D3878" s="16" t="s">
        <v>3609</v>
      </c>
      <c r="E3878" s="138" t="s">
        <v>318</v>
      </c>
      <c r="F3878" s="138"/>
      <c r="G3878" s="17" t="s">
        <v>90</v>
      </c>
      <c r="H3878" s="20">
        <v>1</v>
      </c>
      <c r="I3878" s="19">
        <v>11.11</v>
      </c>
      <c r="J3878" s="19">
        <v>11.11</v>
      </c>
    </row>
    <row r="3879" spans="1:10" ht="24" customHeight="1">
      <c r="A3879" s="16" t="s">
        <v>2075</v>
      </c>
      <c r="B3879" s="18" t="s">
        <v>3610</v>
      </c>
      <c r="C3879" s="16" t="s">
        <v>188</v>
      </c>
      <c r="D3879" s="16" t="s">
        <v>3611</v>
      </c>
      <c r="E3879" s="138" t="s">
        <v>318</v>
      </c>
      <c r="F3879" s="138"/>
      <c r="G3879" s="17" t="s">
        <v>90</v>
      </c>
      <c r="H3879" s="20">
        <v>1</v>
      </c>
      <c r="I3879" s="19">
        <v>5.7</v>
      </c>
      <c r="J3879" s="19">
        <v>5.7</v>
      </c>
    </row>
    <row r="3880" spans="1:10">
      <c r="A3880" s="39"/>
      <c r="B3880" s="39"/>
      <c r="C3880" s="39"/>
      <c r="D3880" s="39"/>
      <c r="E3880" s="39" t="s">
        <v>2067</v>
      </c>
      <c r="F3880" s="40">
        <v>9.19</v>
      </c>
      <c r="G3880" s="39" t="s">
        <v>2068</v>
      </c>
      <c r="H3880" s="40">
        <v>0</v>
      </c>
      <c r="I3880" s="39" t="s">
        <v>2069</v>
      </c>
      <c r="J3880" s="40">
        <v>9.19</v>
      </c>
    </row>
    <row r="3881" spans="1:10">
      <c r="A3881" s="39"/>
      <c r="B3881" s="39"/>
      <c r="C3881" s="39"/>
      <c r="D3881" s="39"/>
      <c r="E3881" s="39" t="s">
        <v>2070</v>
      </c>
      <c r="F3881" s="40">
        <v>4.3571520000000001</v>
      </c>
      <c r="G3881" s="39"/>
      <c r="H3881" s="137" t="s">
        <v>2071</v>
      </c>
      <c r="I3881" s="137"/>
      <c r="J3881" s="40">
        <v>21.17</v>
      </c>
    </row>
    <row r="3882" spans="1:10" ht="30" customHeight="1" thickBot="1">
      <c r="A3882" s="34"/>
      <c r="B3882" s="34"/>
      <c r="C3882" s="34"/>
      <c r="D3882" s="34"/>
      <c r="E3882" s="34"/>
      <c r="F3882" s="34"/>
      <c r="G3882" s="34" t="s">
        <v>2072</v>
      </c>
      <c r="H3882" s="36">
        <v>938.34</v>
      </c>
      <c r="I3882" s="34" t="s">
        <v>2073</v>
      </c>
      <c r="J3882" s="35">
        <v>19864.66</v>
      </c>
    </row>
    <row r="3883" spans="1:10" ht="0.95" customHeight="1" thickTop="1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</row>
    <row r="3884" spans="1:10" ht="18" customHeight="1">
      <c r="A3884" s="2" t="s">
        <v>3612</v>
      </c>
      <c r="B3884" s="4" t="s">
        <v>63</v>
      </c>
      <c r="C3884" s="2" t="s">
        <v>64</v>
      </c>
      <c r="D3884" s="2" t="s">
        <v>8</v>
      </c>
      <c r="E3884" s="134" t="s">
        <v>65</v>
      </c>
      <c r="F3884" s="134"/>
      <c r="G3884" s="3" t="s">
        <v>66</v>
      </c>
      <c r="H3884" s="4" t="s">
        <v>67</v>
      </c>
      <c r="I3884" s="4" t="s">
        <v>2063</v>
      </c>
      <c r="J3884" s="4" t="s">
        <v>69</v>
      </c>
    </row>
    <row r="3885" spans="1:10" ht="24" customHeight="1">
      <c r="A3885" s="9" t="s">
        <v>2064</v>
      </c>
      <c r="B3885" s="14" t="s">
        <v>498</v>
      </c>
      <c r="C3885" s="9" t="s">
        <v>81</v>
      </c>
      <c r="D3885" s="9" t="s">
        <v>499</v>
      </c>
      <c r="E3885" s="135" t="s">
        <v>273</v>
      </c>
      <c r="F3885" s="135"/>
      <c r="G3885" s="10" t="s">
        <v>90</v>
      </c>
      <c r="H3885" s="13">
        <v>1</v>
      </c>
      <c r="I3885" s="11">
        <v>9.5399999999999991</v>
      </c>
      <c r="J3885" s="11">
        <v>9.5399999999999991</v>
      </c>
    </row>
    <row r="3886" spans="1:10" ht="24" customHeight="1">
      <c r="A3886" s="16" t="s">
        <v>2075</v>
      </c>
      <c r="B3886" s="18" t="s">
        <v>2520</v>
      </c>
      <c r="C3886" s="16" t="s">
        <v>81</v>
      </c>
      <c r="D3886" s="16" t="s">
        <v>2521</v>
      </c>
      <c r="E3886" s="138" t="s">
        <v>75</v>
      </c>
      <c r="F3886" s="138"/>
      <c r="G3886" s="17" t="s">
        <v>121</v>
      </c>
      <c r="H3886" s="20">
        <v>0.188</v>
      </c>
      <c r="I3886" s="19">
        <v>17.61</v>
      </c>
      <c r="J3886" s="19">
        <v>3.31</v>
      </c>
    </row>
    <row r="3887" spans="1:10" ht="24" customHeight="1">
      <c r="A3887" s="16" t="s">
        <v>2075</v>
      </c>
      <c r="B3887" s="18" t="s">
        <v>2361</v>
      </c>
      <c r="C3887" s="16" t="s">
        <v>81</v>
      </c>
      <c r="D3887" s="16" t="s">
        <v>2362</v>
      </c>
      <c r="E3887" s="138" t="s">
        <v>75</v>
      </c>
      <c r="F3887" s="138"/>
      <c r="G3887" s="17" t="s">
        <v>121</v>
      </c>
      <c r="H3887" s="20">
        <v>6.9000000000000006E-2</v>
      </c>
      <c r="I3887" s="19">
        <v>12.94</v>
      </c>
      <c r="J3887" s="19">
        <v>0.89</v>
      </c>
    </row>
    <row r="3888" spans="1:10" ht="24" customHeight="1">
      <c r="A3888" s="21" t="s">
        <v>2065</v>
      </c>
      <c r="B3888" s="23" t="s">
        <v>3613</v>
      </c>
      <c r="C3888" s="21" t="s">
        <v>81</v>
      </c>
      <c r="D3888" s="21" t="s">
        <v>3614</v>
      </c>
      <c r="E3888" s="136" t="s">
        <v>450</v>
      </c>
      <c r="F3888" s="136"/>
      <c r="G3888" s="22" t="s">
        <v>181</v>
      </c>
      <c r="H3888" s="25">
        <v>1.1400000000000001</v>
      </c>
      <c r="I3888" s="24">
        <v>4.6899999999999995</v>
      </c>
      <c r="J3888" s="24">
        <v>5.34</v>
      </c>
    </row>
    <row r="3889" spans="1:10">
      <c r="A3889" s="39"/>
      <c r="B3889" s="39"/>
      <c r="C3889" s="39"/>
      <c r="D3889" s="39"/>
      <c r="E3889" s="39" t="s">
        <v>2067</v>
      </c>
      <c r="F3889" s="40">
        <v>3.08</v>
      </c>
      <c r="G3889" s="39" t="s">
        <v>2068</v>
      </c>
      <c r="H3889" s="40">
        <v>0</v>
      </c>
      <c r="I3889" s="39" t="s">
        <v>2069</v>
      </c>
      <c r="J3889" s="40">
        <v>3.08</v>
      </c>
    </row>
    <row r="3890" spans="1:10">
      <c r="A3890" s="39"/>
      <c r="B3890" s="39"/>
      <c r="C3890" s="39"/>
      <c r="D3890" s="39"/>
      <c r="E3890" s="39" t="s">
        <v>2070</v>
      </c>
      <c r="F3890" s="40">
        <v>2.4727679999999999</v>
      </c>
      <c r="G3890" s="39"/>
      <c r="H3890" s="137" t="s">
        <v>2071</v>
      </c>
      <c r="I3890" s="137"/>
      <c r="J3890" s="40">
        <v>12.01</v>
      </c>
    </row>
    <row r="3891" spans="1:10" ht="30" customHeight="1" thickBot="1">
      <c r="A3891" s="34"/>
      <c r="B3891" s="34"/>
      <c r="C3891" s="34"/>
      <c r="D3891" s="34"/>
      <c r="E3891" s="34"/>
      <c r="F3891" s="34"/>
      <c r="G3891" s="34" t="s">
        <v>2072</v>
      </c>
      <c r="H3891" s="36">
        <v>938.34</v>
      </c>
      <c r="I3891" s="34" t="s">
        <v>2073</v>
      </c>
      <c r="J3891" s="35">
        <v>11269.46</v>
      </c>
    </row>
    <row r="3892" spans="1:10" ht="0.95" customHeight="1" thickTop="1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</row>
    <row r="3893" spans="1:10" ht="24" customHeight="1">
      <c r="A3893" s="5" t="s">
        <v>3615</v>
      </c>
      <c r="B3893" s="5"/>
      <c r="C3893" s="5"/>
      <c r="D3893" s="5" t="s">
        <v>3616</v>
      </c>
      <c r="E3893" s="5"/>
      <c r="F3893" s="133"/>
      <c r="G3893" s="133"/>
      <c r="H3893" s="6"/>
      <c r="I3893" s="5"/>
      <c r="J3893" s="7">
        <v>24701.64</v>
      </c>
    </row>
    <row r="3894" spans="1:10" ht="18" customHeight="1">
      <c r="A3894" s="2" t="s">
        <v>3617</v>
      </c>
      <c r="B3894" s="4" t="s">
        <v>63</v>
      </c>
      <c r="C3894" s="2" t="s">
        <v>64</v>
      </c>
      <c r="D3894" s="2" t="s">
        <v>8</v>
      </c>
      <c r="E3894" s="134" t="s">
        <v>65</v>
      </c>
      <c r="F3894" s="134"/>
      <c r="G3894" s="3" t="s">
        <v>66</v>
      </c>
      <c r="H3894" s="4" t="s">
        <v>67</v>
      </c>
      <c r="I3894" s="4" t="s">
        <v>2063</v>
      </c>
      <c r="J3894" s="4" t="s">
        <v>69</v>
      </c>
    </row>
    <row r="3895" spans="1:10" ht="48" customHeight="1">
      <c r="A3895" s="9" t="s">
        <v>2064</v>
      </c>
      <c r="B3895" s="14" t="s">
        <v>335</v>
      </c>
      <c r="C3895" s="9" t="s">
        <v>188</v>
      </c>
      <c r="D3895" s="9" t="s">
        <v>336</v>
      </c>
      <c r="E3895" s="135" t="s">
        <v>337</v>
      </c>
      <c r="F3895" s="135"/>
      <c r="G3895" s="10" t="s">
        <v>90</v>
      </c>
      <c r="H3895" s="13">
        <v>1</v>
      </c>
      <c r="I3895" s="11">
        <v>148.02000000000001</v>
      </c>
      <c r="J3895" s="11">
        <v>148.02000000000001</v>
      </c>
    </row>
    <row r="3896" spans="1:10" ht="36" customHeight="1">
      <c r="A3896" s="16" t="s">
        <v>2075</v>
      </c>
      <c r="B3896" s="18" t="s">
        <v>2848</v>
      </c>
      <c r="C3896" s="16" t="s">
        <v>188</v>
      </c>
      <c r="D3896" s="16" t="s">
        <v>2849</v>
      </c>
      <c r="E3896" s="138" t="s">
        <v>2850</v>
      </c>
      <c r="F3896" s="138"/>
      <c r="G3896" s="17" t="s">
        <v>90</v>
      </c>
      <c r="H3896" s="20">
        <v>0.13</v>
      </c>
      <c r="I3896" s="19">
        <v>105.63</v>
      </c>
      <c r="J3896" s="19">
        <v>13.73</v>
      </c>
    </row>
    <row r="3897" spans="1:10" ht="36" customHeight="1">
      <c r="A3897" s="16" t="s">
        <v>2075</v>
      </c>
      <c r="B3897" s="18" t="s">
        <v>2838</v>
      </c>
      <c r="C3897" s="16" t="s">
        <v>188</v>
      </c>
      <c r="D3897" s="16" t="s">
        <v>2839</v>
      </c>
      <c r="E3897" s="138" t="s">
        <v>2840</v>
      </c>
      <c r="F3897" s="138"/>
      <c r="G3897" s="17" t="s">
        <v>2385</v>
      </c>
      <c r="H3897" s="20">
        <v>1.04</v>
      </c>
      <c r="I3897" s="19">
        <v>12.16</v>
      </c>
      <c r="J3897" s="19">
        <v>12.64</v>
      </c>
    </row>
    <row r="3898" spans="1:10" ht="48" customHeight="1">
      <c r="A3898" s="16" t="s">
        <v>2075</v>
      </c>
      <c r="B3898" s="18" t="s">
        <v>2835</v>
      </c>
      <c r="C3898" s="16" t="s">
        <v>188</v>
      </c>
      <c r="D3898" s="16" t="s">
        <v>2836</v>
      </c>
      <c r="E3898" s="138" t="s">
        <v>2837</v>
      </c>
      <c r="F3898" s="138"/>
      <c r="G3898" s="17" t="s">
        <v>154</v>
      </c>
      <c r="H3898" s="20">
        <v>0.105</v>
      </c>
      <c r="I3898" s="19">
        <v>352.76</v>
      </c>
      <c r="J3898" s="19">
        <v>37.03</v>
      </c>
    </row>
    <row r="3899" spans="1:10" ht="24" customHeight="1">
      <c r="A3899" s="16" t="s">
        <v>2075</v>
      </c>
      <c r="B3899" s="18" t="s">
        <v>3618</v>
      </c>
      <c r="C3899" s="16" t="s">
        <v>188</v>
      </c>
      <c r="D3899" s="16" t="s">
        <v>3619</v>
      </c>
      <c r="E3899" s="138" t="s">
        <v>2837</v>
      </c>
      <c r="F3899" s="138"/>
      <c r="G3899" s="17" t="s">
        <v>154</v>
      </c>
      <c r="H3899" s="20">
        <v>1.2999999999999999E-2</v>
      </c>
      <c r="I3899" s="19">
        <v>339.78</v>
      </c>
      <c r="J3899" s="19">
        <v>4.41</v>
      </c>
    </row>
    <row r="3900" spans="1:10" ht="36" customHeight="1">
      <c r="A3900" s="16" t="s">
        <v>2075</v>
      </c>
      <c r="B3900" s="18" t="s">
        <v>2832</v>
      </c>
      <c r="C3900" s="16" t="s">
        <v>188</v>
      </c>
      <c r="D3900" s="16" t="s">
        <v>2833</v>
      </c>
      <c r="E3900" s="138" t="s">
        <v>2834</v>
      </c>
      <c r="F3900" s="138"/>
      <c r="G3900" s="17" t="s">
        <v>90</v>
      </c>
      <c r="H3900" s="20">
        <v>0.86699999999999999</v>
      </c>
      <c r="I3900" s="19">
        <v>32.9</v>
      </c>
      <c r="J3900" s="19">
        <v>28.52</v>
      </c>
    </row>
    <row r="3901" spans="1:10" ht="24" customHeight="1">
      <c r="A3901" s="16" t="s">
        <v>2075</v>
      </c>
      <c r="B3901" s="18" t="s">
        <v>2841</v>
      </c>
      <c r="C3901" s="16" t="s">
        <v>188</v>
      </c>
      <c r="D3901" s="16" t="s">
        <v>2842</v>
      </c>
      <c r="E3901" s="138" t="s">
        <v>863</v>
      </c>
      <c r="F3901" s="138"/>
      <c r="G3901" s="17" t="s">
        <v>90</v>
      </c>
      <c r="H3901" s="20">
        <v>1.734</v>
      </c>
      <c r="I3901" s="19">
        <v>4.51</v>
      </c>
      <c r="J3901" s="19">
        <v>7.82</v>
      </c>
    </row>
    <row r="3902" spans="1:10" ht="24" customHeight="1">
      <c r="A3902" s="16" t="s">
        <v>2075</v>
      </c>
      <c r="B3902" s="18" t="s">
        <v>3620</v>
      </c>
      <c r="C3902" s="16" t="s">
        <v>188</v>
      </c>
      <c r="D3902" s="16" t="s">
        <v>3621</v>
      </c>
      <c r="E3902" s="138" t="s">
        <v>863</v>
      </c>
      <c r="F3902" s="138"/>
      <c r="G3902" s="17" t="s">
        <v>90</v>
      </c>
      <c r="H3902" s="20">
        <v>1.734</v>
      </c>
      <c r="I3902" s="19">
        <v>25.3</v>
      </c>
      <c r="J3902" s="19">
        <v>43.87</v>
      </c>
    </row>
    <row r="3903" spans="1:10">
      <c r="A3903" s="39"/>
      <c r="B3903" s="39"/>
      <c r="C3903" s="39"/>
      <c r="D3903" s="39"/>
      <c r="E3903" s="39" t="s">
        <v>2067</v>
      </c>
      <c r="F3903" s="40">
        <v>60.16</v>
      </c>
      <c r="G3903" s="39" t="s">
        <v>2068</v>
      </c>
      <c r="H3903" s="40">
        <v>0</v>
      </c>
      <c r="I3903" s="39" t="s">
        <v>2069</v>
      </c>
      <c r="J3903" s="40">
        <v>60.16</v>
      </c>
    </row>
    <row r="3904" spans="1:10">
      <c r="A3904" s="39"/>
      <c r="B3904" s="39"/>
      <c r="C3904" s="39"/>
      <c r="D3904" s="39"/>
      <c r="E3904" s="39" t="s">
        <v>2070</v>
      </c>
      <c r="F3904" s="40">
        <v>38.366784000000003</v>
      </c>
      <c r="G3904" s="39"/>
      <c r="H3904" s="137" t="s">
        <v>2071</v>
      </c>
      <c r="I3904" s="137"/>
      <c r="J3904" s="40">
        <v>186.39</v>
      </c>
    </row>
    <row r="3905" spans="1:10" ht="30" customHeight="1" thickBot="1">
      <c r="A3905" s="34"/>
      <c r="B3905" s="34"/>
      <c r="C3905" s="34"/>
      <c r="D3905" s="34"/>
      <c r="E3905" s="34"/>
      <c r="F3905" s="34"/>
      <c r="G3905" s="34" t="s">
        <v>2072</v>
      </c>
      <c r="H3905" s="36">
        <v>112.5</v>
      </c>
      <c r="I3905" s="34" t="s">
        <v>2073</v>
      </c>
      <c r="J3905" s="35">
        <v>20968.88</v>
      </c>
    </row>
    <row r="3906" spans="1:10" ht="0.95" customHeight="1" thickTop="1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</row>
    <row r="3907" spans="1:10" ht="18" customHeight="1">
      <c r="A3907" s="2" t="s">
        <v>3622</v>
      </c>
      <c r="B3907" s="4" t="s">
        <v>63</v>
      </c>
      <c r="C3907" s="2" t="s">
        <v>64</v>
      </c>
      <c r="D3907" s="2" t="s">
        <v>8</v>
      </c>
      <c r="E3907" s="134" t="s">
        <v>65</v>
      </c>
      <c r="F3907" s="134"/>
      <c r="G3907" s="3" t="s">
        <v>66</v>
      </c>
      <c r="H3907" s="4" t="s">
        <v>67</v>
      </c>
      <c r="I3907" s="4" t="s">
        <v>2063</v>
      </c>
      <c r="J3907" s="4" t="s">
        <v>69</v>
      </c>
    </row>
    <row r="3908" spans="1:10" ht="36" customHeight="1">
      <c r="A3908" s="9" t="s">
        <v>2064</v>
      </c>
      <c r="B3908" s="14" t="s">
        <v>316</v>
      </c>
      <c r="C3908" s="9" t="s">
        <v>188</v>
      </c>
      <c r="D3908" s="9" t="s">
        <v>317</v>
      </c>
      <c r="E3908" s="135" t="s">
        <v>318</v>
      </c>
      <c r="F3908" s="135"/>
      <c r="G3908" s="10" t="s">
        <v>90</v>
      </c>
      <c r="H3908" s="13">
        <v>1</v>
      </c>
      <c r="I3908" s="11">
        <v>16.809999999999999</v>
      </c>
      <c r="J3908" s="11">
        <v>16.809999999999999</v>
      </c>
    </row>
    <row r="3909" spans="1:10" ht="24" customHeight="1">
      <c r="A3909" s="16" t="s">
        <v>2075</v>
      </c>
      <c r="B3909" s="18" t="s">
        <v>3608</v>
      </c>
      <c r="C3909" s="16" t="s">
        <v>188</v>
      </c>
      <c r="D3909" s="16" t="s">
        <v>3609</v>
      </c>
      <c r="E3909" s="138" t="s">
        <v>318</v>
      </c>
      <c r="F3909" s="138"/>
      <c r="G3909" s="17" t="s">
        <v>90</v>
      </c>
      <c r="H3909" s="20">
        <v>1</v>
      </c>
      <c r="I3909" s="19">
        <v>11.11</v>
      </c>
      <c r="J3909" s="19">
        <v>11.11</v>
      </c>
    </row>
    <row r="3910" spans="1:10" ht="24" customHeight="1">
      <c r="A3910" s="16" t="s">
        <v>2075</v>
      </c>
      <c r="B3910" s="18" t="s">
        <v>3610</v>
      </c>
      <c r="C3910" s="16" t="s">
        <v>188</v>
      </c>
      <c r="D3910" s="16" t="s">
        <v>3611</v>
      </c>
      <c r="E3910" s="138" t="s">
        <v>318</v>
      </c>
      <c r="F3910" s="138"/>
      <c r="G3910" s="17" t="s">
        <v>90</v>
      </c>
      <c r="H3910" s="20">
        <v>1</v>
      </c>
      <c r="I3910" s="19">
        <v>5.7</v>
      </c>
      <c r="J3910" s="19">
        <v>5.7</v>
      </c>
    </row>
    <row r="3911" spans="1:10">
      <c r="A3911" s="39"/>
      <c r="B3911" s="39"/>
      <c r="C3911" s="39"/>
      <c r="D3911" s="39"/>
      <c r="E3911" s="39" t="s">
        <v>2067</v>
      </c>
      <c r="F3911" s="40">
        <v>9.19</v>
      </c>
      <c r="G3911" s="39" t="s">
        <v>2068</v>
      </c>
      <c r="H3911" s="40">
        <v>0</v>
      </c>
      <c r="I3911" s="39" t="s">
        <v>2069</v>
      </c>
      <c r="J3911" s="40">
        <v>9.19</v>
      </c>
    </row>
    <row r="3912" spans="1:10">
      <c r="A3912" s="39"/>
      <c r="B3912" s="39"/>
      <c r="C3912" s="39"/>
      <c r="D3912" s="39"/>
      <c r="E3912" s="39" t="s">
        <v>2070</v>
      </c>
      <c r="F3912" s="40">
        <v>4.3571520000000001</v>
      </c>
      <c r="G3912" s="39"/>
      <c r="H3912" s="137" t="s">
        <v>2071</v>
      </c>
      <c r="I3912" s="137"/>
      <c r="J3912" s="40">
        <v>21.17</v>
      </c>
    </row>
    <row r="3913" spans="1:10" ht="30" customHeight="1" thickBot="1">
      <c r="A3913" s="34"/>
      <c r="B3913" s="34"/>
      <c r="C3913" s="34"/>
      <c r="D3913" s="34"/>
      <c r="E3913" s="34"/>
      <c r="F3913" s="34"/>
      <c r="G3913" s="34" t="s">
        <v>2072</v>
      </c>
      <c r="H3913" s="36">
        <v>112.5</v>
      </c>
      <c r="I3913" s="34" t="s">
        <v>2073</v>
      </c>
      <c r="J3913" s="35">
        <v>2381.63</v>
      </c>
    </row>
    <row r="3914" spans="1:10" ht="0.95" customHeight="1" thickTop="1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</row>
    <row r="3915" spans="1:10" ht="18" customHeight="1">
      <c r="A3915" s="2" t="s">
        <v>3623</v>
      </c>
      <c r="B3915" s="4" t="s">
        <v>63</v>
      </c>
      <c r="C3915" s="2" t="s">
        <v>64</v>
      </c>
      <c r="D3915" s="2" t="s">
        <v>8</v>
      </c>
      <c r="E3915" s="134" t="s">
        <v>65</v>
      </c>
      <c r="F3915" s="134"/>
      <c r="G3915" s="3" t="s">
        <v>66</v>
      </c>
      <c r="H3915" s="4" t="s">
        <v>67</v>
      </c>
      <c r="I3915" s="4" t="s">
        <v>2063</v>
      </c>
      <c r="J3915" s="4" t="s">
        <v>69</v>
      </c>
    </row>
    <row r="3916" spans="1:10" ht="24" customHeight="1">
      <c r="A3916" s="9" t="s">
        <v>2064</v>
      </c>
      <c r="B3916" s="14" t="s">
        <v>498</v>
      </c>
      <c r="C3916" s="9" t="s">
        <v>81</v>
      </c>
      <c r="D3916" s="9" t="s">
        <v>499</v>
      </c>
      <c r="E3916" s="135" t="s">
        <v>273</v>
      </c>
      <c r="F3916" s="135"/>
      <c r="G3916" s="10" t="s">
        <v>90</v>
      </c>
      <c r="H3916" s="13">
        <v>1</v>
      </c>
      <c r="I3916" s="11">
        <v>9.5399999999999991</v>
      </c>
      <c r="J3916" s="11">
        <v>9.5399999999999991</v>
      </c>
    </row>
    <row r="3917" spans="1:10" ht="24" customHeight="1">
      <c r="A3917" s="16" t="s">
        <v>2075</v>
      </c>
      <c r="B3917" s="18" t="s">
        <v>2520</v>
      </c>
      <c r="C3917" s="16" t="s">
        <v>81</v>
      </c>
      <c r="D3917" s="16" t="s">
        <v>2521</v>
      </c>
      <c r="E3917" s="138" t="s">
        <v>75</v>
      </c>
      <c r="F3917" s="138"/>
      <c r="G3917" s="17" t="s">
        <v>121</v>
      </c>
      <c r="H3917" s="20">
        <v>0.188</v>
      </c>
      <c r="I3917" s="19">
        <v>17.61</v>
      </c>
      <c r="J3917" s="19">
        <v>3.31</v>
      </c>
    </row>
    <row r="3918" spans="1:10" ht="24" customHeight="1">
      <c r="A3918" s="16" t="s">
        <v>2075</v>
      </c>
      <c r="B3918" s="18" t="s">
        <v>2361</v>
      </c>
      <c r="C3918" s="16" t="s">
        <v>81</v>
      </c>
      <c r="D3918" s="16" t="s">
        <v>2362</v>
      </c>
      <c r="E3918" s="138" t="s">
        <v>75</v>
      </c>
      <c r="F3918" s="138"/>
      <c r="G3918" s="17" t="s">
        <v>121</v>
      </c>
      <c r="H3918" s="20">
        <v>6.9000000000000006E-2</v>
      </c>
      <c r="I3918" s="19">
        <v>12.94</v>
      </c>
      <c r="J3918" s="19">
        <v>0.89</v>
      </c>
    </row>
    <row r="3919" spans="1:10" ht="24" customHeight="1">
      <c r="A3919" s="21" t="s">
        <v>2065</v>
      </c>
      <c r="B3919" s="23" t="s">
        <v>3613</v>
      </c>
      <c r="C3919" s="21" t="s">
        <v>81</v>
      </c>
      <c r="D3919" s="21" t="s">
        <v>3614</v>
      </c>
      <c r="E3919" s="136" t="s">
        <v>450</v>
      </c>
      <c r="F3919" s="136"/>
      <c r="G3919" s="22" t="s">
        <v>181</v>
      </c>
      <c r="H3919" s="25">
        <v>1.1400000000000001</v>
      </c>
      <c r="I3919" s="24">
        <v>4.6899999999999995</v>
      </c>
      <c r="J3919" s="24">
        <v>5.34</v>
      </c>
    </row>
    <row r="3920" spans="1:10">
      <c r="A3920" s="39"/>
      <c r="B3920" s="39"/>
      <c r="C3920" s="39"/>
      <c r="D3920" s="39"/>
      <c r="E3920" s="39" t="s">
        <v>2067</v>
      </c>
      <c r="F3920" s="40">
        <v>3.08</v>
      </c>
      <c r="G3920" s="39" t="s">
        <v>2068</v>
      </c>
      <c r="H3920" s="40">
        <v>0</v>
      </c>
      <c r="I3920" s="39" t="s">
        <v>2069</v>
      </c>
      <c r="J3920" s="40">
        <v>3.08</v>
      </c>
    </row>
    <row r="3921" spans="1:10">
      <c r="A3921" s="39"/>
      <c r="B3921" s="39"/>
      <c r="C3921" s="39"/>
      <c r="D3921" s="39"/>
      <c r="E3921" s="39" t="s">
        <v>2070</v>
      </c>
      <c r="F3921" s="40">
        <v>2.4727679999999999</v>
      </c>
      <c r="G3921" s="39"/>
      <c r="H3921" s="137" t="s">
        <v>2071</v>
      </c>
      <c r="I3921" s="137"/>
      <c r="J3921" s="40">
        <v>12.01</v>
      </c>
    </row>
    <row r="3922" spans="1:10" ht="30" customHeight="1" thickBot="1">
      <c r="A3922" s="34"/>
      <c r="B3922" s="34"/>
      <c r="C3922" s="34"/>
      <c r="D3922" s="34"/>
      <c r="E3922" s="34"/>
      <c r="F3922" s="34"/>
      <c r="G3922" s="34" t="s">
        <v>2072</v>
      </c>
      <c r="H3922" s="36">
        <v>112.5</v>
      </c>
      <c r="I3922" s="34" t="s">
        <v>2073</v>
      </c>
      <c r="J3922" s="35">
        <v>1351.13</v>
      </c>
    </row>
    <row r="3923" spans="1:10" ht="0.95" customHeight="1" thickTop="1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</row>
    <row r="3924" spans="1:10" ht="24" customHeight="1">
      <c r="A3924" s="5" t="s">
        <v>46</v>
      </c>
      <c r="B3924" s="5"/>
      <c r="C3924" s="5"/>
      <c r="D3924" s="5" t="s">
        <v>47</v>
      </c>
      <c r="E3924" s="5"/>
      <c r="F3924" s="133"/>
      <c r="G3924" s="133"/>
      <c r="H3924" s="6"/>
      <c r="I3924" s="5"/>
      <c r="J3924" s="7">
        <v>75117.41</v>
      </c>
    </row>
    <row r="3925" spans="1:10" ht="18" customHeight="1">
      <c r="A3925" s="2" t="s">
        <v>3624</v>
      </c>
      <c r="B3925" s="4" t="s">
        <v>63</v>
      </c>
      <c r="C3925" s="2" t="s">
        <v>64</v>
      </c>
      <c r="D3925" s="2" t="s">
        <v>8</v>
      </c>
      <c r="E3925" s="134" t="s">
        <v>65</v>
      </c>
      <c r="F3925" s="134"/>
      <c r="G3925" s="3" t="s">
        <v>66</v>
      </c>
      <c r="H3925" s="4" t="s">
        <v>67</v>
      </c>
      <c r="I3925" s="4" t="s">
        <v>2063</v>
      </c>
      <c r="J3925" s="4" t="s">
        <v>69</v>
      </c>
    </row>
    <row r="3926" spans="1:10" ht="36" customHeight="1">
      <c r="A3926" s="9" t="s">
        <v>2064</v>
      </c>
      <c r="B3926" s="14" t="s">
        <v>885</v>
      </c>
      <c r="C3926" s="9" t="s">
        <v>81</v>
      </c>
      <c r="D3926" s="9" t="s">
        <v>886</v>
      </c>
      <c r="E3926" s="135" t="s">
        <v>212</v>
      </c>
      <c r="F3926" s="135"/>
      <c r="G3926" s="10" t="s">
        <v>76</v>
      </c>
      <c r="H3926" s="13">
        <v>1</v>
      </c>
      <c r="I3926" s="11">
        <v>645.04999999999995</v>
      </c>
      <c r="J3926" s="11">
        <v>645.04999999999995</v>
      </c>
    </row>
    <row r="3927" spans="1:10" ht="24" customHeight="1">
      <c r="A3927" s="16" t="s">
        <v>2075</v>
      </c>
      <c r="B3927" s="18" t="s">
        <v>2391</v>
      </c>
      <c r="C3927" s="16" t="s">
        <v>81</v>
      </c>
      <c r="D3927" s="16" t="s">
        <v>2392</v>
      </c>
      <c r="E3927" s="138" t="s">
        <v>75</v>
      </c>
      <c r="F3927" s="138"/>
      <c r="G3927" s="17" t="s">
        <v>121</v>
      </c>
      <c r="H3927" s="20">
        <v>0.65100000000000002</v>
      </c>
      <c r="I3927" s="19">
        <v>16.82</v>
      </c>
      <c r="J3927" s="19">
        <v>10.94</v>
      </c>
    </row>
    <row r="3928" spans="1:10" ht="24" customHeight="1">
      <c r="A3928" s="16" t="s">
        <v>2075</v>
      </c>
      <c r="B3928" s="18" t="s">
        <v>2361</v>
      </c>
      <c r="C3928" s="16" t="s">
        <v>81</v>
      </c>
      <c r="D3928" s="16" t="s">
        <v>2362</v>
      </c>
      <c r="E3928" s="138" t="s">
        <v>75</v>
      </c>
      <c r="F3928" s="138"/>
      <c r="G3928" s="17" t="s">
        <v>121</v>
      </c>
      <c r="H3928" s="20">
        <v>0.32500000000000001</v>
      </c>
      <c r="I3928" s="19">
        <v>12.94</v>
      </c>
      <c r="J3928" s="19">
        <v>4.2</v>
      </c>
    </row>
    <row r="3929" spans="1:10" ht="36" customHeight="1">
      <c r="A3929" s="21" t="s">
        <v>2065</v>
      </c>
      <c r="B3929" s="23" t="s">
        <v>3625</v>
      </c>
      <c r="C3929" s="21" t="s">
        <v>81</v>
      </c>
      <c r="D3929" s="21" t="s">
        <v>3626</v>
      </c>
      <c r="E3929" s="136" t="s">
        <v>450</v>
      </c>
      <c r="F3929" s="136"/>
      <c r="G3929" s="22" t="s">
        <v>76</v>
      </c>
      <c r="H3929" s="25">
        <v>8.8000000000000007</v>
      </c>
      <c r="I3929" s="24">
        <v>0.39</v>
      </c>
      <c r="J3929" s="24">
        <v>3.43</v>
      </c>
    </row>
    <row r="3930" spans="1:10" ht="48" customHeight="1">
      <c r="A3930" s="21" t="s">
        <v>2065</v>
      </c>
      <c r="B3930" s="23" t="s">
        <v>3627</v>
      </c>
      <c r="C3930" s="21" t="s">
        <v>81</v>
      </c>
      <c r="D3930" s="21" t="s">
        <v>3628</v>
      </c>
      <c r="E3930" s="136" t="s">
        <v>450</v>
      </c>
      <c r="F3930" s="136"/>
      <c r="G3930" s="22" t="s">
        <v>76</v>
      </c>
      <c r="H3930" s="25">
        <v>1</v>
      </c>
      <c r="I3930" s="24">
        <v>575.08000000000004</v>
      </c>
      <c r="J3930" s="24">
        <v>575.08000000000004</v>
      </c>
    </row>
    <row r="3931" spans="1:10" ht="24" customHeight="1">
      <c r="A3931" s="21" t="s">
        <v>2065</v>
      </c>
      <c r="B3931" s="23" t="s">
        <v>2570</v>
      </c>
      <c r="C3931" s="21" t="s">
        <v>81</v>
      </c>
      <c r="D3931" s="21" t="s">
        <v>2571</v>
      </c>
      <c r="E3931" s="136" t="s">
        <v>450</v>
      </c>
      <c r="F3931" s="136"/>
      <c r="G3931" s="22" t="s">
        <v>2572</v>
      </c>
      <c r="H3931" s="25">
        <v>1.613</v>
      </c>
      <c r="I3931" s="24">
        <v>31.87</v>
      </c>
      <c r="J3931" s="24">
        <v>51.4</v>
      </c>
    </row>
    <row r="3932" spans="1:10">
      <c r="A3932" s="39"/>
      <c r="B3932" s="39"/>
      <c r="C3932" s="39"/>
      <c r="D3932" s="39"/>
      <c r="E3932" s="39" t="s">
        <v>2067</v>
      </c>
      <c r="F3932" s="40">
        <v>11.53</v>
      </c>
      <c r="G3932" s="39" t="s">
        <v>2068</v>
      </c>
      <c r="H3932" s="40">
        <v>0</v>
      </c>
      <c r="I3932" s="39" t="s">
        <v>2069</v>
      </c>
      <c r="J3932" s="40">
        <v>11.53</v>
      </c>
    </row>
    <row r="3933" spans="1:10">
      <c r="A3933" s="39"/>
      <c r="B3933" s="39"/>
      <c r="C3933" s="39"/>
      <c r="D3933" s="39"/>
      <c r="E3933" s="39" t="s">
        <v>2070</v>
      </c>
      <c r="F3933" s="40">
        <v>167.19695999999999</v>
      </c>
      <c r="G3933" s="39"/>
      <c r="H3933" s="137" t="s">
        <v>2071</v>
      </c>
      <c r="I3933" s="137"/>
      <c r="J3933" s="40">
        <v>812.25</v>
      </c>
    </row>
    <row r="3934" spans="1:10" ht="30" customHeight="1" thickBot="1">
      <c r="A3934" s="34"/>
      <c r="B3934" s="34"/>
      <c r="C3934" s="34"/>
      <c r="D3934" s="34"/>
      <c r="E3934" s="34"/>
      <c r="F3934" s="34"/>
      <c r="G3934" s="34" t="s">
        <v>2072</v>
      </c>
      <c r="H3934" s="36">
        <v>2</v>
      </c>
      <c r="I3934" s="34" t="s">
        <v>2073</v>
      </c>
      <c r="J3934" s="35">
        <v>1624.5</v>
      </c>
    </row>
    <row r="3935" spans="1:10" ht="0.95" customHeight="1" thickTop="1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</row>
    <row r="3936" spans="1:10" ht="18" customHeight="1">
      <c r="A3936" s="2" t="s">
        <v>3629</v>
      </c>
      <c r="B3936" s="4" t="s">
        <v>63</v>
      </c>
      <c r="C3936" s="2" t="s">
        <v>64</v>
      </c>
      <c r="D3936" s="2" t="s">
        <v>8</v>
      </c>
      <c r="E3936" s="134" t="s">
        <v>65</v>
      </c>
      <c r="F3936" s="134"/>
      <c r="G3936" s="3" t="s">
        <v>66</v>
      </c>
      <c r="H3936" s="4" t="s">
        <v>67</v>
      </c>
      <c r="I3936" s="4" t="s">
        <v>2063</v>
      </c>
      <c r="J3936" s="4" t="s">
        <v>69</v>
      </c>
    </row>
    <row r="3937" spans="1:10" ht="36" customHeight="1">
      <c r="A3937" s="9" t="s">
        <v>2064</v>
      </c>
      <c r="B3937" s="14" t="s">
        <v>956</v>
      </c>
      <c r="C3937" s="9" t="s">
        <v>81</v>
      </c>
      <c r="D3937" s="9" t="s">
        <v>957</v>
      </c>
      <c r="E3937" s="135" t="s">
        <v>212</v>
      </c>
      <c r="F3937" s="135"/>
      <c r="G3937" s="10" t="s">
        <v>90</v>
      </c>
      <c r="H3937" s="13">
        <v>1</v>
      </c>
      <c r="I3937" s="11">
        <v>329.9</v>
      </c>
      <c r="J3937" s="11">
        <v>329.9</v>
      </c>
    </row>
    <row r="3938" spans="1:10" ht="24" customHeight="1">
      <c r="A3938" s="16" t="s">
        <v>2075</v>
      </c>
      <c r="B3938" s="18" t="s">
        <v>2391</v>
      </c>
      <c r="C3938" s="16" t="s">
        <v>81</v>
      </c>
      <c r="D3938" s="16" t="s">
        <v>2392</v>
      </c>
      <c r="E3938" s="138" t="s">
        <v>75</v>
      </c>
      <c r="F3938" s="138"/>
      <c r="G3938" s="17" t="s">
        <v>121</v>
      </c>
      <c r="H3938" s="20">
        <v>0.28199999999999997</v>
      </c>
      <c r="I3938" s="19">
        <v>16.82</v>
      </c>
      <c r="J3938" s="19">
        <v>4.74</v>
      </c>
    </row>
    <row r="3939" spans="1:10" ht="24" customHeight="1">
      <c r="A3939" s="16" t="s">
        <v>2075</v>
      </c>
      <c r="B3939" s="18" t="s">
        <v>2361</v>
      </c>
      <c r="C3939" s="16" t="s">
        <v>81</v>
      </c>
      <c r="D3939" s="16" t="s">
        <v>2362</v>
      </c>
      <c r="E3939" s="138" t="s">
        <v>75</v>
      </c>
      <c r="F3939" s="138"/>
      <c r="G3939" s="17" t="s">
        <v>121</v>
      </c>
      <c r="H3939" s="20">
        <v>0.14099999999999999</v>
      </c>
      <c r="I3939" s="19">
        <v>12.94</v>
      </c>
      <c r="J3939" s="19">
        <v>1.8199999999999998</v>
      </c>
    </row>
    <row r="3940" spans="1:10" ht="36" customHeight="1">
      <c r="A3940" s="21" t="s">
        <v>2065</v>
      </c>
      <c r="B3940" s="23" t="s">
        <v>3625</v>
      </c>
      <c r="C3940" s="21" t="s">
        <v>81</v>
      </c>
      <c r="D3940" s="21" t="s">
        <v>3626</v>
      </c>
      <c r="E3940" s="136" t="s">
        <v>450</v>
      </c>
      <c r="F3940" s="136"/>
      <c r="G3940" s="22" t="s">
        <v>76</v>
      </c>
      <c r="H3940" s="25">
        <v>4.72</v>
      </c>
      <c r="I3940" s="24">
        <v>0.39</v>
      </c>
      <c r="J3940" s="24">
        <v>1.8399999999999999</v>
      </c>
    </row>
    <row r="3941" spans="1:10" ht="24" customHeight="1">
      <c r="A3941" s="21" t="s">
        <v>2065</v>
      </c>
      <c r="B3941" s="23" t="s">
        <v>3630</v>
      </c>
      <c r="C3941" s="21" t="s">
        <v>81</v>
      </c>
      <c r="D3941" s="21" t="s">
        <v>3631</v>
      </c>
      <c r="E3941" s="136" t="s">
        <v>450</v>
      </c>
      <c r="F3941" s="136"/>
      <c r="G3941" s="22" t="s">
        <v>220</v>
      </c>
      <c r="H3941" s="25">
        <v>2.202</v>
      </c>
      <c r="I3941" s="24">
        <v>9.43</v>
      </c>
      <c r="J3941" s="24">
        <v>20.76</v>
      </c>
    </row>
    <row r="3942" spans="1:10" ht="36" customHeight="1">
      <c r="A3942" s="21" t="s">
        <v>2065</v>
      </c>
      <c r="B3942" s="23" t="s">
        <v>3632</v>
      </c>
      <c r="C3942" s="21" t="s">
        <v>81</v>
      </c>
      <c r="D3942" s="21" t="s">
        <v>3633</v>
      </c>
      <c r="E3942" s="136" t="s">
        <v>450</v>
      </c>
      <c r="F3942" s="136"/>
      <c r="G3942" s="22" t="s">
        <v>90</v>
      </c>
      <c r="H3942" s="25">
        <v>1</v>
      </c>
      <c r="I3942" s="24">
        <v>298.70999999999998</v>
      </c>
      <c r="J3942" s="24">
        <v>298.70999999999998</v>
      </c>
    </row>
    <row r="3943" spans="1:10" ht="24" customHeight="1">
      <c r="A3943" s="21" t="s">
        <v>2065</v>
      </c>
      <c r="B3943" s="23" t="s">
        <v>2570</v>
      </c>
      <c r="C3943" s="21" t="s">
        <v>81</v>
      </c>
      <c r="D3943" s="21" t="s">
        <v>2571</v>
      </c>
      <c r="E3943" s="136" t="s">
        <v>450</v>
      </c>
      <c r="F3943" s="136"/>
      <c r="G3943" s="22" t="s">
        <v>2572</v>
      </c>
      <c r="H3943" s="25">
        <v>6.3700000000000007E-2</v>
      </c>
      <c r="I3943" s="24">
        <v>31.87</v>
      </c>
      <c r="J3943" s="24">
        <v>2.0299999999999998</v>
      </c>
    </row>
    <row r="3944" spans="1:10">
      <c r="A3944" s="39"/>
      <c r="B3944" s="39"/>
      <c r="C3944" s="39"/>
      <c r="D3944" s="39"/>
      <c r="E3944" s="39" t="s">
        <v>2067</v>
      </c>
      <c r="F3944" s="40">
        <v>4.99</v>
      </c>
      <c r="G3944" s="39" t="s">
        <v>2068</v>
      </c>
      <c r="H3944" s="40">
        <v>0</v>
      </c>
      <c r="I3944" s="39" t="s">
        <v>2069</v>
      </c>
      <c r="J3944" s="40">
        <v>4.99</v>
      </c>
    </row>
    <row r="3945" spans="1:10">
      <c r="A3945" s="39"/>
      <c r="B3945" s="39"/>
      <c r="C3945" s="39"/>
      <c r="D3945" s="39"/>
      <c r="E3945" s="39" t="s">
        <v>2070</v>
      </c>
      <c r="F3945" s="40">
        <v>85.510080000000002</v>
      </c>
      <c r="G3945" s="39"/>
      <c r="H3945" s="137" t="s">
        <v>2071</v>
      </c>
      <c r="I3945" s="137"/>
      <c r="J3945" s="40">
        <v>415.41</v>
      </c>
    </row>
    <row r="3946" spans="1:10" ht="30" customHeight="1" thickBot="1">
      <c r="A3946" s="34"/>
      <c r="B3946" s="34"/>
      <c r="C3946" s="34"/>
      <c r="D3946" s="34"/>
      <c r="E3946" s="34"/>
      <c r="F3946" s="34"/>
      <c r="G3946" s="34" t="s">
        <v>2072</v>
      </c>
      <c r="H3946" s="36">
        <v>6.09</v>
      </c>
      <c r="I3946" s="34" t="s">
        <v>2073</v>
      </c>
      <c r="J3946" s="35">
        <v>2529.85</v>
      </c>
    </row>
    <row r="3947" spans="1:10" ht="0.95" customHeight="1" thickTop="1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</row>
    <row r="3948" spans="1:10" ht="18" customHeight="1">
      <c r="A3948" s="2" t="s">
        <v>3634</v>
      </c>
      <c r="B3948" s="4" t="s">
        <v>63</v>
      </c>
      <c r="C3948" s="2" t="s">
        <v>64</v>
      </c>
      <c r="D3948" s="2" t="s">
        <v>8</v>
      </c>
      <c r="E3948" s="134" t="s">
        <v>65</v>
      </c>
      <c r="F3948" s="134"/>
      <c r="G3948" s="3" t="s">
        <v>66</v>
      </c>
      <c r="H3948" s="4" t="s">
        <v>67</v>
      </c>
      <c r="I3948" s="4" t="s">
        <v>2063</v>
      </c>
      <c r="J3948" s="4" t="s">
        <v>69</v>
      </c>
    </row>
    <row r="3949" spans="1:10" ht="24" customHeight="1">
      <c r="A3949" s="9" t="s">
        <v>2064</v>
      </c>
      <c r="B3949" s="14" t="s">
        <v>1032</v>
      </c>
      <c r="C3949" s="9" t="s">
        <v>188</v>
      </c>
      <c r="D3949" s="9" t="s">
        <v>1033</v>
      </c>
      <c r="E3949" s="135" t="s">
        <v>1006</v>
      </c>
      <c r="F3949" s="135"/>
      <c r="G3949" s="10" t="s">
        <v>191</v>
      </c>
      <c r="H3949" s="13">
        <v>1</v>
      </c>
      <c r="I3949" s="11">
        <v>792.21</v>
      </c>
      <c r="J3949" s="11">
        <v>792.21</v>
      </c>
    </row>
    <row r="3950" spans="1:10" ht="24" customHeight="1">
      <c r="A3950" s="16" t="s">
        <v>2075</v>
      </c>
      <c r="B3950" s="18" t="s">
        <v>3635</v>
      </c>
      <c r="C3950" s="16" t="s">
        <v>188</v>
      </c>
      <c r="D3950" s="16" t="s">
        <v>3636</v>
      </c>
      <c r="E3950" s="138" t="s">
        <v>1006</v>
      </c>
      <c r="F3950" s="138"/>
      <c r="G3950" s="17" t="s">
        <v>241</v>
      </c>
      <c r="H3950" s="20">
        <v>5</v>
      </c>
      <c r="I3950" s="19">
        <v>52.52</v>
      </c>
      <c r="J3950" s="19">
        <v>262.60000000000002</v>
      </c>
    </row>
    <row r="3951" spans="1:10" ht="24" customHeight="1">
      <c r="A3951" s="16" t="s">
        <v>2075</v>
      </c>
      <c r="B3951" s="18" t="s">
        <v>2308</v>
      </c>
      <c r="C3951" s="16" t="s">
        <v>188</v>
      </c>
      <c r="D3951" s="16" t="s">
        <v>2309</v>
      </c>
      <c r="E3951" s="138" t="s">
        <v>2306</v>
      </c>
      <c r="F3951" s="138"/>
      <c r="G3951" s="17" t="s">
        <v>2307</v>
      </c>
      <c r="H3951" s="20">
        <v>7</v>
      </c>
      <c r="I3951" s="19">
        <v>2.73</v>
      </c>
      <c r="J3951" s="19">
        <v>19.11</v>
      </c>
    </row>
    <row r="3952" spans="1:10" ht="24" customHeight="1">
      <c r="A3952" s="16" t="s">
        <v>2075</v>
      </c>
      <c r="B3952" s="18" t="s">
        <v>2381</v>
      </c>
      <c r="C3952" s="16" t="s">
        <v>188</v>
      </c>
      <c r="D3952" s="16" t="s">
        <v>2382</v>
      </c>
      <c r="E3952" s="138" t="s">
        <v>2306</v>
      </c>
      <c r="F3952" s="138"/>
      <c r="G3952" s="17" t="s">
        <v>2307</v>
      </c>
      <c r="H3952" s="20">
        <v>2</v>
      </c>
      <c r="I3952" s="19">
        <v>2.65</v>
      </c>
      <c r="J3952" s="19">
        <v>5.3</v>
      </c>
    </row>
    <row r="3953" spans="1:10" ht="24" customHeight="1">
      <c r="A3953" s="16" t="s">
        <v>2075</v>
      </c>
      <c r="B3953" s="18" t="s">
        <v>2304</v>
      </c>
      <c r="C3953" s="16" t="s">
        <v>188</v>
      </c>
      <c r="D3953" s="16" t="s">
        <v>2305</v>
      </c>
      <c r="E3953" s="138" t="s">
        <v>2306</v>
      </c>
      <c r="F3953" s="138"/>
      <c r="G3953" s="17" t="s">
        <v>2307</v>
      </c>
      <c r="H3953" s="20">
        <v>5</v>
      </c>
      <c r="I3953" s="19">
        <v>2.68</v>
      </c>
      <c r="J3953" s="19">
        <v>13.4</v>
      </c>
    </row>
    <row r="3954" spans="1:10" ht="24" customHeight="1">
      <c r="A3954" s="21" t="s">
        <v>2065</v>
      </c>
      <c r="B3954" s="23" t="s">
        <v>3637</v>
      </c>
      <c r="C3954" s="21" t="s">
        <v>188</v>
      </c>
      <c r="D3954" s="21" t="s">
        <v>3638</v>
      </c>
      <c r="E3954" s="136" t="s">
        <v>450</v>
      </c>
      <c r="F3954" s="136"/>
      <c r="G3954" s="22" t="s">
        <v>191</v>
      </c>
      <c r="H3954" s="25">
        <v>2</v>
      </c>
      <c r="I3954" s="24">
        <v>25.15</v>
      </c>
      <c r="J3954" s="24">
        <v>50.3</v>
      </c>
    </row>
    <row r="3955" spans="1:10" ht="24" customHeight="1">
      <c r="A3955" s="21" t="s">
        <v>2065</v>
      </c>
      <c r="B3955" s="23" t="s">
        <v>3639</v>
      </c>
      <c r="C3955" s="21" t="s">
        <v>188</v>
      </c>
      <c r="D3955" s="21" t="s">
        <v>3640</v>
      </c>
      <c r="E3955" s="136" t="s">
        <v>450</v>
      </c>
      <c r="F3955" s="136"/>
      <c r="G3955" s="22" t="s">
        <v>191</v>
      </c>
      <c r="H3955" s="25">
        <v>1</v>
      </c>
      <c r="I3955" s="24">
        <v>153.47999999999999</v>
      </c>
      <c r="J3955" s="24">
        <v>153.47999999999999</v>
      </c>
    </row>
    <row r="3956" spans="1:10" ht="24" customHeight="1">
      <c r="A3956" s="21" t="s">
        <v>2065</v>
      </c>
      <c r="B3956" s="23" t="s">
        <v>3641</v>
      </c>
      <c r="C3956" s="21" t="s">
        <v>188</v>
      </c>
      <c r="D3956" s="21" t="s">
        <v>3642</v>
      </c>
      <c r="E3956" s="136" t="s">
        <v>450</v>
      </c>
      <c r="F3956" s="136"/>
      <c r="G3956" s="22" t="s">
        <v>241</v>
      </c>
      <c r="H3956" s="25">
        <v>1.6</v>
      </c>
      <c r="I3956" s="24">
        <v>27.36</v>
      </c>
      <c r="J3956" s="24">
        <v>43.77</v>
      </c>
    </row>
    <row r="3957" spans="1:10" ht="36" customHeight="1">
      <c r="A3957" s="21" t="s">
        <v>2065</v>
      </c>
      <c r="B3957" s="23" t="s">
        <v>3643</v>
      </c>
      <c r="C3957" s="21" t="s">
        <v>188</v>
      </c>
      <c r="D3957" s="21" t="s">
        <v>3644</v>
      </c>
      <c r="E3957" s="136" t="s">
        <v>450</v>
      </c>
      <c r="F3957" s="136"/>
      <c r="G3957" s="22" t="s">
        <v>2733</v>
      </c>
      <c r="H3957" s="25">
        <v>0.5</v>
      </c>
      <c r="I3957" s="24">
        <v>45.99</v>
      </c>
      <c r="J3957" s="24">
        <v>22.99</v>
      </c>
    </row>
    <row r="3958" spans="1:10" ht="36" customHeight="1">
      <c r="A3958" s="21" t="s">
        <v>2065</v>
      </c>
      <c r="B3958" s="23" t="s">
        <v>3645</v>
      </c>
      <c r="C3958" s="21" t="s">
        <v>188</v>
      </c>
      <c r="D3958" s="21" t="s">
        <v>3646</v>
      </c>
      <c r="E3958" s="136" t="s">
        <v>450</v>
      </c>
      <c r="F3958" s="136"/>
      <c r="G3958" s="22" t="s">
        <v>191</v>
      </c>
      <c r="H3958" s="25">
        <v>1</v>
      </c>
      <c r="I3958" s="24">
        <v>40.99</v>
      </c>
      <c r="J3958" s="24">
        <v>40.99</v>
      </c>
    </row>
    <row r="3959" spans="1:10" ht="24" customHeight="1">
      <c r="A3959" s="21" t="s">
        <v>2065</v>
      </c>
      <c r="B3959" s="23" t="s">
        <v>2450</v>
      </c>
      <c r="C3959" s="21" t="s">
        <v>81</v>
      </c>
      <c r="D3959" s="21" t="s">
        <v>2451</v>
      </c>
      <c r="E3959" s="136" t="s">
        <v>450</v>
      </c>
      <c r="F3959" s="136"/>
      <c r="G3959" s="22" t="s">
        <v>154</v>
      </c>
      <c r="H3959" s="25">
        <v>2.1000000000000001E-2</v>
      </c>
      <c r="I3959" s="24">
        <v>51.54</v>
      </c>
      <c r="J3959" s="24">
        <v>1.08</v>
      </c>
    </row>
    <row r="3960" spans="1:10" ht="24" customHeight="1">
      <c r="A3960" s="21" t="s">
        <v>2065</v>
      </c>
      <c r="B3960" s="23" t="s">
        <v>3647</v>
      </c>
      <c r="C3960" s="21" t="s">
        <v>81</v>
      </c>
      <c r="D3960" s="21" t="s">
        <v>3648</v>
      </c>
      <c r="E3960" s="136" t="s">
        <v>2318</v>
      </c>
      <c r="F3960" s="136"/>
      <c r="G3960" s="22" t="s">
        <v>121</v>
      </c>
      <c r="H3960" s="25">
        <v>5</v>
      </c>
      <c r="I3960" s="24">
        <v>12.12</v>
      </c>
      <c r="J3960" s="24">
        <v>60.6</v>
      </c>
    </row>
    <row r="3961" spans="1:10" ht="24" customHeight="1">
      <c r="A3961" s="21" t="s">
        <v>2065</v>
      </c>
      <c r="B3961" s="23" t="s">
        <v>2395</v>
      </c>
      <c r="C3961" s="21" t="s">
        <v>81</v>
      </c>
      <c r="D3961" s="21" t="s">
        <v>2396</v>
      </c>
      <c r="E3961" s="136" t="s">
        <v>450</v>
      </c>
      <c r="F3961" s="136"/>
      <c r="G3961" s="22" t="s">
        <v>181</v>
      </c>
      <c r="H3961" s="25">
        <v>3.3</v>
      </c>
      <c r="I3961" s="24">
        <v>0.56000000000000005</v>
      </c>
      <c r="J3961" s="24">
        <v>1.8399999999999999</v>
      </c>
    </row>
    <row r="3962" spans="1:10" ht="24" customHeight="1">
      <c r="A3962" s="21" t="s">
        <v>2065</v>
      </c>
      <c r="B3962" s="23" t="s">
        <v>2319</v>
      </c>
      <c r="C3962" s="21" t="s">
        <v>81</v>
      </c>
      <c r="D3962" s="21" t="s">
        <v>2320</v>
      </c>
      <c r="E3962" s="136" t="s">
        <v>450</v>
      </c>
      <c r="F3962" s="136"/>
      <c r="G3962" s="22" t="s">
        <v>181</v>
      </c>
      <c r="H3962" s="25">
        <v>0.1</v>
      </c>
      <c r="I3962" s="24">
        <v>16.38</v>
      </c>
      <c r="J3962" s="24">
        <v>1.63</v>
      </c>
    </row>
    <row r="3963" spans="1:10" ht="24" customHeight="1">
      <c r="A3963" s="21" t="s">
        <v>2065</v>
      </c>
      <c r="B3963" s="23" t="s">
        <v>2386</v>
      </c>
      <c r="C3963" s="21" t="s">
        <v>81</v>
      </c>
      <c r="D3963" s="21" t="s">
        <v>2387</v>
      </c>
      <c r="E3963" s="136" t="s">
        <v>2318</v>
      </c>
      <c r="F3963" s="136"/>
      <c r="G3963" s="22" t="s">
        <v>121</v>
      </c>
      <c r="H3963" s="25">
        <v>2</v>
      </c>
      <c r="I3963" s="24">
        <v>12.9</v>
      </c>
      <c r="J3963" s="24">
        <v>25.8</v>
      </c>
    </row>
    <row r="3964" spans="1:10" ht="24" customHeight="1">
      <c r="A3964" s="21" t="s">
        <v>2065</v>
      </c>
      <c r="B3964" s="23" t="s">
        <v>2321</v>
      </c>
      <c r="C3964" s="21" t="s">
        <v>81</v>
      </c>
      <c r="D3964" s="21" t="s">
        <v>2322</v>
      </c>
      <c r="E3964" s="136" t="s">
        <v>2318</v>
      </c>
      <c r="F3964" s="136"/>
      <c r="G3964" s="22" t="s">
        <v>121</v>
      </c>
      <c r="H3964" s="25">
        <v>7</v>
      </c>
      <c r="I3964" s="24">
        <v>9.16</v>
      </c>
      <c r="J3964" s="24">
        <v>64.12</v>
      </c>
    </row>
    <row r="3965" spans="1:10" ht="36" customHeight="1">
      <c r="A3965" s="21" t="s">
        <v>2065</v>
      </c>
      <c r="B3965" s="23" t="s">
        <v>3649</v>
      </c>
      <c r="C3965" s="21" t="s">
        <v>81</v>
      </c>
      <c r="D3965" s="21" t="s">
        <v>3650</v>
      </c>
      <c r="E3965" s="136" t="s">
        <v>450</v>
      </c>
      <c r="F3965" s="136"/>
      <c r="G3965" s="22" t="s">
        <v>220</v>
      </c>
      <c r="H3965" s="25">
        <v>1.6</v>
      </c>
      <c r="I3965" s="24">
        <v>15.75</v>
      </c>
      <c r="J3965" s="24">
        <v>25.2</v>
      </c>
    </row>
    <row r="3966" spans="1:10">
      <c r="A3966" s="39"/>
      <c r="B3966" s="39"/>
      <c r="C3966" s="39"/>
      <c r="D3966" s="39"/>
      <c r="E3966" s="39" t="s">
        <v>2067</v>
      </c>
      <c r="F3966" s="40">
        <v>200.97</v>
      </c>
      <c r="G3966" s="39" t="s">
        <v>2068</v>
      </c>
      <c r="H3966" s="40">
        <v>0</v>
      </c>
      <c r="I3966" s="39" t="s">
        <v>2069</v>
      </c>
      <c r="J3966" s="40">
        <v>200.97</v>
      </c>
    </row>
    <row r="3967" spans="1:10">
      <c r="A3967" s="39"/>
      <c r="B3967" s="39"/>
      <c r="C3967" s="39"/>
      <c r="D3967" s="39"/>
      <c r="E3967" s="39" t="s">
        <v>2070</v>
      </c>
      <c r="F3967" s="40">
        <v>205.34083200000001</v>
      </c>
      <c r="G3967" s="39"/>
      <c r="H3967" s="137" t="s">
        <v>2071</v>
      </c>
      <c r="I3967" s="137"/>
      <c r="J3967" s="40">
        <v>997.55</v>
      </c>
    </row>
    <row r="3968" spans="1:10" ht="30" customHeight="1" thickBot="1">
      <c r="A3968" s="34"/>
      <c r="B3968" s="34"/>
      <c r="C3968" s="34"/>
      <c r="D3968" s="34"/>
      <c r="E3968" s="34"/>
      <c r="F3968" s="34"/>
      <c r="G3968" s="34" t="s">
        <v>2072</v>
      </c>
      <c r="H3968" s="36">
        <v>2</v>
      </c>
      <c r="I3968" s="34" t="s">
        <v>2073</v>
      </c>
      <c r="J3968" s="35">
        <v>1995.1</v>
      </c>
    </row>
    <row r="3969" spans="1:10" ht="0.95" customHeight="1" thickTop="1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</row>
    <row r="3970" spans="1:10" ht="18" customHeight="1">
      <c r="A3970" s="2" t="s">
        <v>3651</v>
      </c>
      <c r="B3970" s="4" t="s">
        <v>63</v>
      </c>
      <c r="C3970" s="2" t="s">
        <v>64</v>
      </c>
      <c r="D3970" s="2" t="s">
        <v>8</v>
      </c>
      <c r="E3970" s="134" t="s">
        <v>65</v>
      </c>
      <c r="F3970" s="134"/>
      <c r="G3970" s="3" t="s">
        <v>66</v>
      </c>
      <c r="H3970" s="4" t="s">
        <v>67</v>
      </c>
      <c r="I3970" s="4" t="s">
        <v>2063</v>
      </c>
      <c r="J3970" s="4" t="s">
        <v>69</v>
      </c>
    </row>
    <row r="3971" spans="1:10" ht="36" customHeight="1">
      <c r="A3971" s="9" t="s">
        <v>2064</v>
      </c>
      <c r="B3971" s="14" t="s">
        <v>885</v>
      </c>
      <c r="C3971" s="9" t="s">
        <v>81</v>
      </c>
      <c r="D3971" s="9" t="s">
        <v>3652</v>
      </c>
      <c r="E3971" s="135" t="s">
        <v>212</v>
      </c>
      <c r="F3971" s="135"/>
      <c r="G3971" s="10" t="s">
        <v>76</v>
      </c>
      <c r="H3971" s="13">
        <v>1</v>
      </c>
      <c r="I3971" s="11">
        <v>645.04999999999995</v>
      </c>
      <c r="J3971" s="11">
        <v>645.04999999999995</v>
      </c>
    </row>
    <row r="3972" spans="1:10" ht="24" customHeight="1">
      <c r="A3972" s="16" t="s">
        <v>2075</v>
      </c>
      <c r="B3972" s="18" t="s">
        <v>2391</v>
      </c>
      <c r="C3972" s="16" t="s">
        <v>81</v>
      </c>
      <c r="D3972" s="16" t="s">
        <v>2392</v>
      </c>
      <c r="E3972" s="138" t="s">
        <v>75</v>
      </c>
      <c r="F3972" s="138"/>
      <c r="G3972" s="17" t="s">
        <v>121</v>
      </c>
      <c r="H3972" s="20">
        <v>0.65100000000000002</v>
      </c>
      <c r="I3972" s="19">
        <v>16.82</v>
      </c>
      <c r="J3972" s="19">
        <v>10.94</v>
      </c>
    </row>
    <row r="3973" spans="1:10" ht="24" customHeight="1">
      <c r="A3973" s="16" t="s">
        <v>2075</v>
      </c>
      <c r="B3973" s="18" t="s">
        <v>2361</v>
      </c>
      <c r="C3973" s="16" t="s">
        <v>81</v>
      </c>
      <c r="D3973" s="16" t="s">
        <v>2362</v>
      </c>
      <c r="E3973" s="138" t="s">
        <v>75</v>
      </c>
      <c r="F3973" s="138"/>
      <c r="G3973" s="17" t="s">
        <v>121</v>
      </c>
      <c r="H3973" s="20">
        <v>0.32500000000000001</v>
      </c>
      <c r="I3973" s="19">
        <v>12.94</v>
      </c>
      <c r="J3973" s="19">
        <v>4.2</v>
      </c>
    </row>
    <row r="3974" spans="1:10" ht="36" customHeight="1">
      <c r="A3974" s="21" t="s">
        <v>2065</v>
      </c>
      <c r="B3974" s="23" t="s">
        <v>3625</v>
      </c>
      <c r="C3974" s="21" t="s">
        <v>81</v>
      </c>
      <c r="D3974" s="21" t="s">
        <v>3626</v>
      </c>
      <c r="E3974" s="136" t="s">
        <v>450</v>
      </c>
      <c r="F3974" s="136"/>
      <c r="G3974" s="22" t="s">
        <v>76</v>
      </c>
      <c r="H3974" s="25">
        <v>8.8000000000000007</v>
      </c>
      <c r="I3974" s="24">
        <v>0.39</v>
      </c>
      <c r="J3974" s="24">
        <v>3.43</v>
      </c>
    </row>
    <row r="3975" spans="1:10" ht="48" customHeight="1">
      <c r="A3975" s="21" t="s">
        <v>2065</v>
      </c>
      <c r="B3975" s="23" t="s">
        <v>3627</v>
      </c>
      <c r="C3975" s="21" t="s">
        <v>81</v>
      </c>
      <c r="D3975" s="21" t="s">
        <v>3628</v>
      </c>
      <c r="E3975" s="136" t="s">
        <v>450</v>
      </c>
      <c r="F3975" s="136"/>
      <c r="G3975" s="22" t="s">
        <v>76</v>
      </c>
      <c r="H3975" s="25">
        <v>1</v>
      </c>
      <c r="I3975" s="24">
        <v>575.08000000000004</v>
      </c>
      <c r="J3975" s="24">
        <v>575.08000000000004</v>
      </c>
    </row>
    <row r="3976" spans="1:10" ht="24" customHeight="1">
      <c r="A3976" s="21" t="s">
        <v>2065</v>
      </c>
      <c r="B3976" s="23" t="s">
        <v>2570</v>
      </c>
      <c r="C3976" s="21" t="s">
        <v>81</v>
      </c>
      <c r="D3976" s="21" t="s">
        <v>2571</v>
      </c>
      <c r="E3976" s="136" t="s">
        <v>450</v>
      </c>
      <c r="F3976" s="136"/>
      <c r="G3976" s="22" t="s">
        <v>2572</v>
      </c>
      <c r="H3976" s="25">
        <v>1.613</v>
      </c>
      <c r="I3976" s="24">
        <v>31.87</v>
      </c>
      <c r="J3976" s="24">
        <v>51.4</v>
      </c>
    </row>
    <row r="3977" spans="1:10">
      <c r="A3977" s="39"/>
      <c r="B3977" s="39"/>
      <c r="C3977" s="39"/>
      <c r="D3977" s="39"/>
      <c r="E3977" s="39" t="s">
        <v>2067</v>
      </c>
      <c r="F3977" s="40">
        <v>11.53</v>
      </c>
      <c r="G3977" s="39" t="s">
        <v>2068</v>
      </c>
      <c r="H3977" s="40">
        <v>0</v>
      </c>
      <c r="I3977" s="39" t="s">
        <v>2069</v>
      </c>
      <c r="J3977" s="40">
        <v>11.53</v>
      </c>
    </row>
    <row r="3978" spans="1:10">
      <c r="A3978" s="39"/>
      <c r="B3978" s="39"/>
      <c r="C3978" s="39"/>
      <c r="D3978" s="39"/>
      <c r="E3978" s="39" t="s">
        <v>2070</v>
      </c>
      <c r="F3978" s="40">
        <v>167.19695999999999</v>
      </c>
      <c r="G3978" s="39"/>
      <c r="H3978" s="137" t="s">
        <v>2071</v>
      </c>
      <c r="I3978" s="137"/>
      <c r="J3978" s="40">
        <v>812.25</v>
      </c>
    </row>
    <row r="3979" spans="1:10" ht="30" customHeight="1" thickBot="1">
      <c r="A3979" s="34"/>
      <c r="B3979" s="34"/>
      <c r="C3979" s="34"/>
      <c r="D3979" s="34"/>
      <c r="E3979" s="34"/>
      <c r="F3979" s="34"/>
      <c r="G3979" s="34" t="s">
        <v>2072</v>
      </c>
      <c r="H3979" s="36">
        <v>1</v>
      </c>
      <c r="I3979" s="34" t="s">
        <v>2073</v>
      </c>
      <c r="J3979" s="35">
        <v>812.25</v>
      </c>
    </row>
    <row r="3980" spans="1:10" ht="0.95" customHeight="1" thickTop="1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</row>
    <row r="3981" spans="1:10" ht="18" customHeight="1">
      <c r="A3981" s="2" t="s">
        <v>3653</v>
      </c>
      <c r="B3981" s="4" t="s">
        <v>63</v>
      </c>
      <c r="C3981" s="2" t="s">
        <v>64</v>
      </c>
      <c r="D3981" s="2" t="s">
        <v>8</v>
      </c>
      <c r="E3981" s="134" t="s">
        <v>65</v>
      </c>
      <c r="F3981" s="134"/>
      <c r="G3981" s="3" t="s">
        <v>66</v>
      </c>
      <c r="H3981" s="4" t="s">
        <v>67</v>
      </c>
      <c r="I3981" s="4" t="s">
        <v>2063</v>
      </c>
      <c r="J3981" s="4" t="s">
        <v>69</v>
      </c>
    </row>
    <row r="3982" spans="1:10" ht="36" customHeight="1">
      <c r="A3982" s="9" t="s">
        <v>2064</v>
      </c>
      <c r="B3982" s="14" t="s">
        <v>1004</v>
      </c>
      <c r="C3982" s="9" t="s">
        <v>188</v>
      </c>
      <c r="D3982" s="9" t="s">
        <v>1005</v>
      </c>
      <c r="E3982" s="135" t="s">
        <v>1006</v>
      </c>
      <c r="F3982" s="135"/>
      <c r="G3982" s="10" t="s">
        <v>191</v>
      </c>
      <c r="H3982" s="13">
        <v>1</v>
      </c>
      <c r="I3982" s="11">
        <v>852.31</v>
      </c>
      <c r="J3982" s="11">
        <v>852.31</v>
      </c>
    </row>
    <row r="3983" spans="1:10" ht="24" customHeight="1">
      <c r="A3983" s="16" t="s">
        <v>2075</v>
      </c>
      <c r="B3983" s="18" t="s">
        <v>3635</v>
      </c>
      <c r="C3983" s="16" t="s">
        <v>188</v>
      </c>
      <c r="D3983" s="16" t="s">
        <v>3636</v>
      </c>
      <c r="E3983" s="138" t="s">
        <v>1006</v>
      </c>
      <c r="F3983" s="138"/>
      <c r="G3983" s="17" t="s">
        <v>241</v>
      </c>
      <c r="H3983" s="20">
        <v>5.0999999999999996</v>
      </c>
      <c r="I3983" s="19">
        <v>52.52</v>
      </c>
      <c r="J3983" s="19">
        <v>267.85000000000002</v>
      </c>
    </row>
    <row r="3984" spans="1:10" ht="24" customHeight="1">
      <c r="A3984" s="16" t="s">
        <v>2075</v>
      </c>
      <c r="B3984" s="18" t="s">
        <v>2304</v>
      </c>
      <c r="C3984" s="16" t="s">
        <v>188</v>
      </c>
      <c r="D3984" s="16" t="s">
        <v>2305</v>
      </c>
      <c r="E3984" s="138" t="s">
        <v>2306</v>
      </c>
      <c r="F3984" s="138"/>
      <c r="G3984" s="17" t="s">
        <v>2307</v>
      </c>
      <c r="H3984" s="20">
        <v>5</v>
      </c>
      <c r="I3984" s="19">
        <v>2.68</v>
      </c>
      <c r="J3984" s="19">
        <v>13.4</v>
      </c>
    </row>
    <row r="3985" spans="1:10" ht="24" customHeight="1">
      <c r="A3985" s="16" t="s">
        <v>2075</v>
      </c>
      <c r="B3985" s="18" t="s">
        <v>2308</v>
      </c>
      <c r="C3985" s="16" t="s">
        <v>188</v>
      </c>
      <c r="D3985" s="16" t="s">
        <v>2309</v>
      </c>
      <c r="E3985" s="138" t="s">
        <v>2306</v>
      </c>
      <c r="F3985" s="138"/>
      <c r="G3985" s="17" t="s">
        <v>2307</v>
      </c>
      <c r="H3985" s="20">
        <v>7</v>
      </c>
      <c r="I3985" s="19">
        <v>2.73</v>
      </c>
      <c r="J3985" s="19">
        <v>19.11</v>
      </c>
    </row>
    <row r="3986" spans="1:10" ht="24" customHeight="1">
      <c r="A3986" s="16" t="s">
        <v>2075</v>
      </c>
      <c r="B3986" s="18" t="s">
        <v>2381</v>
      </c>
      <c r="C3986" s="16" t="s">
        <v>188</v>
      </c>
      <c r="D3986" s="16" t="s">
        <v>2382</v>
      </c>
      <c r="E3986" s="138" t="s">
        <v>2306</v>
      </c>
      <c r="F3986" s="138"/>
      <c r="G3986" s="17" t="s">
        <v>2307</v>
      </c>
      <c r="H3986" s="20">
        <v>2</v>
      </c>
      <c r="I3986" s="19">
        <v>2.65</v>
      </c>
      <c r="J3986" s="19">
        <v>5.3</v>
      </c>
    </row>
    <row r="3987" spans="1:10" ht="24" customHeight="1">
      <c r="A3987" s="21" t="s">
        <v>2065</v>
      </c>
      <c r="B3987" s="23" t="s">
        <v>3637</v>
      </c>
      <c r="C3987" s="21" t="s">
        <v>188</v>
      </c>
      <c r="D3987" s="21" t="s">
        <v>3638</v>
      </c>
      <c r="E3987" s="136" t="s">
        <v>450</v>
      </c>
      <c r="F3987" s="136"/>
      <c r="G3987" s="22" t="s">
        <v>191</v>
      </c>
      <c r="H3987" s="25">
        <v>2</v>
      </c>
      <c r="I3987" s="24">
        <v>25.15</v>
      </c>
      <c r="J3987" s="24">
        <v>50.3</v>
      </c>
    </row>
    <row r="3988" spans="1:10" ht="24" customHeight="1">
      <c r="A3988" s="21" t="s">
        <v>2065</v>
      </c>
      <c r="B3988" s="23" t="s">
        <v>3654</v>
      </c>
      <c r="C3988" s="21" t="s">
        <v>188</v>
      </c>
      <c r="D3988" s="21" t="s">
        <v>3655</v>
      </c>
      <c r="E3988" s="136" t="s">
        <v>450</v>
      </c>
      <c r="F3988" s="136"/>
      <c r="G3988" s="22" t="s">
        <v>191</v>
      </c>
      <c r="H3988" s="25">
        <v>1</v>
      </c>
      <c r="I3988" s="24">
        <v>221.23</v>
      </c>
      <c r="J3988" s="24">
        <v>221.23</v>
      </c>
    </row>
    <row r="3989" spans="1:10" ht="24" customHeight="1">
      <c r="A3989" s="21" t="s">
        <v>2065</v>
      </c>
      <c r="B3989" s="23" t="s">
        <v>3641</v>
      </c>
      <c r="C3989" s="21" t="s">
        <v>188</v>
      </c>
      <c r="D3989" s="21" t="s">
        <v>3642</v>
      </c>
      <c r="E3989" s="136" t="s">
        <v>450</v>
      </c>
      <c r="F3989" s="136"/>
      <c r="G3989" s="22" t="s">
        <v>241</v>
      </c>
      <c r="H3989" s="25">
        <v>1.8</v>
      </c>
      <c r="I3989" s="24">
        <v>27.36</v>
      </c>
      <c r="J3989" s="24">
        <v>49.24</v>
      </c>
    </row>
    <row r="3990" spans="1:10" ht="36" customHeight="1">
      <c r="A3990" s="21" t="s">
        <v>2065</v>
      </c>
      <c r="B3990" s="23" t="s">
        <v>3643</v>
      </c>
      <c r="C3990" s="21" t="s">
        <v>188</v>
      </c>
      <c r="D3990" s="21" t="s">
        <v>3644</v>
      </c>
      <c r="E3990" s="136" t="s">
        <v>450</v>
      </c>
      <c r="F3990" s="136"/>
      <c r="G3990" s="22" t="s">
        <v>2733</v>
      </c>
      <c r="H3990" s="25">
        <v>0.05</v>
      </c>
      <c r="I3990" s="24">
        <v>45.99</v>
      </c>
      <c r="J3990" s="24">
        <v>2.29</v>
      </c>
    </row>
    <row r="3991" spans="1:10" ht="36" customHeight="1">
      <c r="A3991" s="21" t="s">
        <v>2065</v>
      </c>
      <c r="B3991" s="23" t="s">
        <v>3645</v>
      </c>
      <c r="C3991" s="21" t="s">
        <v>188</v>
      </c>
      <c r="D3991" s="21" t="s">
        <v>3646</v>
      </c>
      <c r="E3991" s="136" t="s">
        <v>450</v>
      </c>
      <c r="F3991" s="136"/>
      <c r="G3991" s="22" t="s">
        <v>191</v>
      </c>
      <c r="H3991" s="25">
        <v>1</v>
      </c>
      <c r="I3991" s="24">
        <v>40.99</v>
      </c>
      <c r="J3991" s="24">
        <v>40.99</v>
      </c>
    </row>
    <row r="3992" spans="1:10" ht="24" customHeight="1">
      <c r="A3992" s="21" t="s">
        <v>2065</v>
      </c>
      <c r="B3992" s="23" t="s">
        <v>2450</v>
      </c>
      <c r="C3992" s="21" t="s">
        <v>81</v>
      </c>
      <c r="D3992" s="21" t="s">
        <v>2451</v>
      </c>
      <c r="E3992" s="136" t="s">
        <v>450</v>
      </c>
      <c r="F3992" s="136"/>
      <c r="G3992" s="22" t="s">
        <v>154</v>
      </c>
      <c r="H3992" s="25">
        <v>2.1000000000000001E-2</v>
      </c>
      <c r="I3992" s="24">
        <v>51.54</v>
      </c>
      <c r="J3992" s="24">
        <v>1.08</v>
      </c>
    </row>
    <row r="3993" spans="1:10" ht="24" customHeight="1">
      <c r="A3993" s="21" t="s">
        <v>2065</v>
      </c>
      <c r="B3993" s="23" t="s">
        <v>3647</v>
      </c>
      <c r="C3993" s="21" t="s">
        <v>81</v>
      </c>
      <c r="D3993" s="21" t="s">
        <v>3648</v>
      </c>
      <c r="E3993" s="136" t="s">
        <v>2318</v>
      </c>
      <c r="F3993" s="136"/>
      <c r="G3993" s="22" t="s">
        <v>121</v>
      </c>
      <c r="H3993" s="25">
        <v>5</v>
      </c>
      <c r="I3993" s="24">
        <v>12.12</v>
      </c>
      <c r="J3993" s="24">
        <v>60.6</v>
      </c>
    </row>
    <row r="3994" spans="1:10" ht="24" customHeight="1">
      <c r="A3994" s="21" t="s">
        <v>2065</v>
      </c>
      <c r="B3994" s="23" t="s">
        <v>2395</v>
      </c>
      <c r="C3994" s="21" t="s">
        <v>81</v>
      </c>
      <c r="D3994" s="21" t="s">
        <v>2396</v>
      </c>
      <c r="E3994" s="136" t="s">
        <v>450</v>
      </c>
      <c r="F3994" s="136"/>
      <c r="G3994" s="22" t="s">
        <v>181</v>
      </c>
      <c r="H3994" s="25">
        <v>3.3</v>
      </c>
      <c r="I3994" s="24">
        <v>0.56000000000000005</v>
      </c>
      <c r="J3994" s="24">
        <v>1.8399999999999999</v>
      </c>
    </row>
    <row r="3995" spans="1:10" ht="24" customHeight="1">
      <c r="A3995" s="21" t="s">
        <v>2065</v>
      </c>
      <c r="B3995" s="23" t="s">
        <v>2319</v>
      </c>
      <c r="C3995" s="21" t="s">
        <v>81</v>
      </c>
      <c r="D3995" s="21" t="s">
        <v>2320</v>
      </c>
      <c r="E3995" s="136" t="s">
        <v>450</v>
      </c>
      <c r="F3995" s="136"/>
      <c r="G3995" s="22" t="s">
        <v>181</v>
      </c>
      <c r="H3995" s="25">
        <v>0.05</v>
      </c>
      <c r="I3995" s="24">
        <v>16.38</v>
      </c>
      <c r="J3995" s="24">
        <v>0.81</v>
      </c>
    </row>
    <row r="3996" spans="1:10" ht="24" customHeight="1">
      <c r="A3996" s="21" t="s">
        <v>2065</v>
      </c>
      <c r="B3996" s="23" t="s">
        <v>2386</v>
      </c>
      <c r="C3996" s="21" t="s">
        <v>81</v>
      </c>
      <c r="D3996" s="21" t="s">
        <v>2387</v>
      </c>
      <c r="E3996" s="136" t="s">
        <v>2318</v>
      </c>
      <c r="F3996" s="136"/>
      <c r="G3996" s="22" t="s">
        <v>121</v>
      </c>
      <c r="H3996" s="25">
        <v>2</v>
      </c>
      <c r="I3996" s="24">
        <v>12.9</v>
      </c>
      <c r="J3996" s="24">
        <v>25.8</v>
      </c>
    </row>
    <row r="3997" spans="1:10" ht="24" customHeight="1">
      <c r="A3997" s="21" t="s">
        <v>2065</v>
      </c>
      <c r="B3997" s="23" t="s">
        <v>2321</v>
      </c>
      <c r="C3997" s="21" t="s">
        <v>81</v>
      </c>
      <c r="D3997" s="21" t="s">
        <v>2322</v>
      </c>
      <c r="E3997" s="136" t="s">
        <v>2318</v>
      </c>
      <c r="F3997" s="136"/>
      <c r="G3997" s="22" t="s">
        <v>121</v>
      </c>
      <c r="H3997" s="25">
        <v>7</v>
      </c>
      <c r="I3997" s="24">
        <v>9.16</v>
      </c>
      <c r="J3997" s="24">
        <v>64.12</v>
      </c>
    </row>
    <row r="3998" spans="1:10" ht="36" customHeight="1">
      <c r="A3998" s="21" t="s">
        <v>2065</v>
      </c>
      <c r="B3998" s="23" t="s">
        <v>3649</v>
      </c>
      <c r="C3998" s="21" t="s">
        <v>81</v>
      </c>
      <c r="D3998" s="21" t="s">
        <v>3650</v>
      </c>
      <c r="E3998" s="136" t="s">
        <v>450</v>
      </c>
      <c r="F3998" s="136"/>
      <c r="G3998" s="22" t="s">
        <v>220</v>
      </c>
      <c r="H3998" s="25">
        <v>1.8</v>
      </c>
      <c r="I3998" s="24">
        <v>15.75</v>
      </c>
      <c r="J3998" s="24">
        <v>28.35</v>
      </c>
    </row>
    <row r="3999" spans="1:10">
      <c r="A3999" s="39"/>
      <c r="B3999" s="39"/>
      <c r="C3999" s="39"/>
      <c r="D3999" s="39"/>
      <c r="E3999" s="39" t="s">
        <v>2067</v>
      </c>
      <c r="F3999" s="40">
        <v>201.97</v>
      </c>
      <c r="G3999" s="39" t="s">
        <v>2068</v>
      </c>
      <c r="H3999" s="40">
        <v>0</v>
      </c>
      <c r="I3999" s="39" t="s">
        <v>2069</v>
      </c>
      <c r="J3999" s="40">
        <v>201.97</v>
      </c>
    </row>
    <row r="4000" spans="1:10">
      <c r="A4000" s="39"/>
      <c r="B4000" s="39"/>
      <c r="C4000" s="39"/>
      <c r="D4000" s="39"/>
      <c r="E4000" s="39" t="s">
        <v>2070</v>
      </c>
      <c r="F4000" s="40">
        <v>220.91875200000001</v>
      </c>
      <c r="G4000" s="39"/>
      <c r="H4000" s="137" t="s">
        <v>2071</v>
      </c>
      <c r="I4000" s="137"/>
      <c r="J4000" s="40">
        <v>1073.23</v>
      </c>
    </row>
    <row r="4001" spans="1:10" ht="30" customHeight="1" thickBot="1">
      <c r="A4001" s="34"/>
      <c r="B4001" s="34"/>
      <c r="C4001" s="34"/>
      <c r="D4001" s="34"/>
      <c r="E4001" s="34"/>
      <c r="F4001" s="34"/>
      <c r="G4001" s="34" t="s">
        <v>2072</v>
      </c>
      <c r="H4001" s="36">
        <v>2</v>
      </c>
      <c r="I4001" s="34" t="s">
        <v>2073</v>
      </c>
      <c r="J4001" s="35">
        <v>2146.46</v>
      </c>
    </row>
    <row r="4002" spans="1:10" ht="0.95" customHeight="1" thickTop="1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</row>
    <row r="4003" spans="1:10" ht="18" customHeight="1">
      <c r="A4003" s="2" t="s">
        <v>3656</v>
      </c>
      <c r="B4003" s="4" t="s">
        <v>63</v>
      </c>
      <c r="C4003" s="2" t="s">
        <v>64</v>
      </c>
      <c r="D4003" s="2" t="s">
        <v>8</v>
      </c>
      <c r="E4003" s="134" t="s">
        <v>65</v>
      </c>
      <c r="F4003" s="134"/>
      <c r="G4003" s="3" t="s">
        <v>66</v>
      </c>
      <c r="H4003" s="4" t="s">
        <v>67</v>
      </c>
      <c r="I4003" s="4" t="s">
        <v>2063</v>
      </c>
      <c r="J4003" s="4" t="s">
        <v>69</v>
      </c>
    </row>
    <row r="4004" spans="1:10" ht="36" customHeight="1">
      <c r="A4004" s="9" t="s">
        <v>2064</v>
      </c>
      <c r="B4004" s="14" t="s">
        <v>1059</v>
      </c>
      <c r="C4004" s="9" t="s">
        <v>188</v>
      </c>
      <c r="D4004" s="9" t="s">
        <v>1060</v>
      </c>
      <c r="E4004" s="135" t="s">
        <v>1006</v>
      </c>
      <c r="F4004" s="135"/>
      <c r="G4004" s="10" t="s">
        <v>191</v>
      </c>
      <c r="H4004" s="13">
        <v>1</v>
      </c>
      <c r="I4004" s="11">
        <v>736.1</v>
      </c>
      <c r="J4004" s="11">
        <v>736.1</v>
      </c>
    </row>
    <row r="4005" spans="1:10" ht="36" customHeight="1">
      <c r="A4005" s="16" t="s">
        <v>2075</v>
      </c>
      <c r="B4005" s="18" t="s">
        <v>3657</v>
      </c>
      <c r="C4005" s="16" t="s">
        <v>188</v>
      </c>
      <c r="D4005" s="16" t="s">
        <v>3658</v>
      </c>
      <c r="E4005" s="138" t="s">
        <v>2859</v>
      </c>
      <c r="F4005" s="138"/>
      <c r="G4005" s="17" t="s">
        <v>154</v>
      </c>
      <c r="H4005" s="20">
        <v>0.01</v>
      </c>
      <c r="I4005" s="19">
        <v>356.45</v>
      </c>
      <c r="J4005" s="19">
        <v>3.56</v>
      </c>
    </row>
    <row r="4006" spans="1:10" ht="24" customHeight="1">
      <c r="A4006" s="16" t="s">
        <v>2075</v>
      </c>
      <c r="B4006" s="18" t="s">
        <v>2308</v>
      </c>
      <c r="C4006" s="16" t="s">
        <v>188</v>
      </c>
      <c r="D4006" s="16" t="s">
        <v>2309</v>
      </c>
      <c r="E4006" s="138" t="s">
        <v>2306</v>
      </c>
      <c r="F4006" s="138"/>
      <c r="G4006" s="17" t="s">
        <v>2307</v>
      </c>
      <c r="H4006" s="20">
        <v>3.75</v>
      </c>
      <c r="I4006" s="19">
        <v>2.73</v>
      </c>
      <c r="J4006" s="19">
        <v>10.23</v>
      </c>
    </row>
    <row r="4007" spans="1:10" ht="24" customHeight="1">
      <c r="A4007" s="16" t="s">
        <v>2075</v>
      </c>
      <c r="B4007" s="18" t="s">
        <v>2304</v>
      </c>
      <c r="C4007" s="16" t="s">
        <v>188</v>
      </c>
      <c r="D4007" s="16" t="s">
        <v>2305</v>
      </c>
      <c r="E4007" s="138" t="s">
        <v>2306</v>
      </c>
      <c r="F4007" s="138"/>
      <c r="G4007" s="17" t="s">
        <v>2307</v>
      </c>
      <c r="H4007" s="20">
        <v>3.75</v>
      </c>
      <c r="I4007" s="19">
        <v>2.68</v>
      </c>
      <c r="J4007" s="19">
        <v>10.050000000000001</v>
      </c>
    </row>
    <row r="4008" spans="1:10" ht="24" customHeight="1">
      <c r="A4008" s="21" t="s">
        <v>2065</v>
      </c>
      <c r="B4008" s="23" t="s">
        <v>3659</v>
      </c>
      <c r="C4008" s="21" t="s">
        <v>188</v>
      </c>
      <c r="D4008" s="21" t="s">
        <v>3660</v>
      </c>
      <c r="E4008" s="136" t="s">
        <v>450</v>
      </c>
      <c r="F4008" s="136"/>
      <c r="G4008" s="22" t="s">
        <v>191</v>
      </c>
      <c r="H4008" s="25">
        <v>6</v>
      </c>
      <c r="I4008" s="24">
        <v>7.26</v>
      </c>
      <c r="J4008" s="24">
        <v>43.56</v>
      </c>
    </row>
    <row r="4009" spans="1:10" ht="24" customHeight="1">
      <c r="A4009" s="21" t="s">
        <v>2065</v>
      </c>
      <c r="B4009" s="23" t="s">
        <v>3639</v>
      </c>
      <c r="C4009" s="21" t="s">
        <v>188</v>
      </c>
      <c r="D4009" s="21" t="s">
        <v>3640</v>
      </c>
      <c r="E4009" s="136" t="s">
        <v>450</v>
      </c>
      <c r="F4009" s="136"/>
      <c r="G4009" s="22" t="s">
        <v>191</v>
      </c>
      <c r="H4009" s="25">
        <v>2</v>
      </c>
      <c r="I4009" s="24">
        <v>153.47999999999999</v>
      </c>
      <c r="J4009" s="24">
        <v>306.95999999999998</v>
      </c>
    </row>
    <row r="4010" spans="1:10" ht="24" customHeight="1">
      <c r="A4010" s="21" t="s">
        <v>2065</v>
      </c>
      <c r="B4010" s="23" t="s">
        <v>3661</v>
      </c>
      <c r="C4010" s="21" t="s">
        <v>188</v>
      </c>
      <c r="D4010" s="21" t="s">
        <v>3662</v>
      </c>
      <c r="E4010" s="136" t="s">
        <v>450</v>
      </c>
      <c r="F4010" s="136"/>
      <c r="G4010" s="22" t="s">
        <v>3663</v>
      </c>
      <c r="H4010" s="25">
        <v>1</v>
      </c>
      <c r="I4010" s="24">
        <v>238.12</v>
      </c>
      <c r="J4010" s="24">
        <v>238.12</v>
      </c>
    </row>
    <row r="4011" spans="1:10" ht="24" customHeight="1">
      <c r="A4011" s="21" t="s">
        <v>2065</v>
      </c>
      <c r="B4011" s="23" t="s">
        <v>2316</v>
      </c>
      <c r="C4011" s="21" t="s">
        <v>81</v>
      </c>
      <c r="D4011" s="21" t="s">
        <v>2317</v>
      </c>
      <c r="E4011" s="136" t="s">
        <v>2318</v>
      </c>
      <c r="F4011" s="136"/>
      <c r="G4011" s="22" t="s">
        <v>121</v>
      </c>
      <c r="H4011" s="25">
        <v>3.75</v>
      </c>
      <c r="I4011" s="24">
        <v>12.9</v>
      </c>
      <c r="J4011" s="24">
        <v>48.37</v>
      </c>
    </row>
    <row r="4012" spans="1:10" ht="48" customHeight="1">
      <c r="A4012" s="21" t="s">
        <v>2065</v>
      </c>
      <c r="B4012" s="23" t="s">
        <v>2227</v>
      </c>
      <c r="C4012" s="21" t="s">
        <v>81</v>
      </c>
      <c r="D4012" s="21" t="s">
        <v>2228</v>
      </c>
      <c r="E4012" s="136" t="s">
        <v>450</v>
      </c>
      <c r="F4012" s="136"/>
      <c r="G4012" s="22" t="s">
        <v>2229</v>
      </c>
      <c r="H4012" s="25">
        <v>1</v>
      </c>
      <c r="I4012" s="24">
        <v>40.840000000000003</v>
      </c>
      <c r="J4012" s="24">
        <v>40.840000000000003</v>
      </c>
    </row>
    <row r="4013" spans="1:10" ht="24" customHeight="1">
      <c r="A4013" s="21" t="s">
        <v>2065</v>
      </c>
      <c r="B4013" s="23" t="s">
        <v>2319</v>
      </c>
      <c r="C4013" s="21" t="s">
        <v>81</v>
      </c>
      <c r="D4013" s="21" t="s">
        <v>2320</v>
      </c>
      <c r="E4013" s="136" t="s">
        <v>450</v>
      </c>
      <c r="F4013" s="136"/>
      <c r="G4013" s="22" t="s">
        <v>181</v>
      </c>
      <c r="H4013" s="25">
        <v>4.0000000000000001E-3</v>
      </c>
      <c r="I4013" s="24">
        <v>16.38</v>
      </c>
      <c r="J4013" s="24">
        <v>0.06</v>
      </c>
    </row>
    <row r="4014" spans="1:10" ht="24" customHeight="1">
      <c r="A4014" s="21" t="s">
        <v>2065</v>
      </c>
      <c r="B4014" s="23" t="s">
        <v>2321</v>
      </c>
      <c r="C4014" s="21" t="s">
        <v>81</v>
      </c>
      <c r="D4014" s="21" t="s">
        <v>2322</v>
      </c>
      <c r="E4014" s="136" t="s">
        <v>2318</v>
      </c>
      <c r="F4014" s="136"/>
      <c r="G4014" s="22" t="s">
        <v>121</v>
      </c>
      <c r="H4014" s="25">
        <v>3.75</v>
      </c>
      <c r="I4014" s="24">
        <v>9.16</v>
      </c>
      <c r="J4014" s="24">
        <v>34.35</v>
      </c>
    </row>
    <row r="4015" spans="1:10">
      <c r="A4015" s="39"/>
      <c r="B4015" s="39"/>
      <c r="C4015" s="39"/>
      <c r="D4015" s="39"/>
      <c r="E4015" s="39" t="s">
        <v>2067</v>
      </c>
      <c r="F4015" s="40">
        <v>83.08</v>
      </c>
      <c r="G4015" s="39" t="s">
        <v>2068</v>
      </c>
      <c r="H4015" s="40">
        <v>0</v>
      </c>
      <c r="I4015" s="39" t="s">
        <v>2069</v>
      </c>
      <c r="J4015" s="40">
        <v>83.08</v>
      </c>
    </row>
    <row r="4016" spans="1:10">
      <c r="A4016" s="39"/>
      <c r="B4016" s="39"/>
      <c r="C4016" s="39"/>
      <c r="D4016" s="39"/>
      <c r="E4016" s="39" t="s">
        <v>2070</v>
      </c>
      <c r="F4016" s="40">
        <v>190.79712000000001</v>
      </c>
      <c r="G4016" s="39"/>
      <c r="H4016" s="137" t="s">
        <v>2071</v>
      </c>
      <c r="I4016" s="137"/>
      <c r="J4016" s="40">
        <v>926.9</v>
      </c>
    </row>
    <row r="4017" spans="1:10" ht="30" customHeight="1" thickBot="1">
      <c r="A4017" s="34"/>
      <c r="B4017" s="34"/>
      <c r="C4017" s="34"/>
      <c r="D4017" s="34"/>
      <c r="E4017" s="34"/>
      <c r="F4017" s="34"/>
      <c r="G4017" s="34" t="s">
        <v>2072</v>
      </c>
      <c r="H4017" s="36">
        <v>2</v>
      </c>
      <c r="I4017" s="34" t="s">
        <v>2073</v>
      </c>
      <c r="J4017" s="35">
        <v>1853.8</v>
      </c>
    </row>
    <row r="4018" spans="1:10" ht="0.95" customHeight="1" thickTop="1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</row>
    <row r="4019" spans="1:10" ht="18" customHeight="1">
      <c r="A4019" s="2" t="s">
        <v>3664</v>
      </c>
      <c r="B4019" s="4" t="s">
        <v>63</v>
      </c>
      <c r="C4019" s="2" t="s">
        <v>64</v>
      </c>
      <c r="D4019" s="2" t="s">
        <v>8</v>
      </c>
      <c r="E4019" s="134" t="s">
        <v>65</v>
      </c>
      <c r="F4019" s="134"/>
      <c r="G4019" s="3" t="s">
        <v>66</v>
      </c>
      <c r="H4019" s="4" t="s">
        <v>67</v>
      </c>
      <c r="I4019" s="4" t="s">
        <v>2063</v>
      </c>
      <c r="J4019" s="4" t="s">
        <v>69</v>
      </c>
    </row>
    <row r="4020" spans="1:10" ht="36" customHeight="1">
      <c r="A4020" s="9" t="s">
        <v>2064</v>
      </c>
      <c r="B4020" s="14" t="s">
        <v>885</v>
      </c>
      <c r="C4020" s="9" t="s">
        <v>81</v>
      </c>
      <c r="D4020" s="9" t="s">
        <v>3665</v>
      </c>
      <c r="E4020" s="135" t="s">
        <v>212</v>
      </c>
      <c r="F4020" s="135"/>
      <c r="G4020" s="10" t="s">
        <v>76</v>
      </c>
      <c r="H4020" s="13">
        <v>1</v>
      </c>
      <c r="I4020" s="11">
        <v>645.04999999999995</v>
      </c>
      <c r="J4020" s="11">
        <v>645.04999999999995</v>
      </c>
    </row>
    <row r="4021" spans="1:10" ht="24" customHeight="1">
      <c r="A4021" s="16" t="s">
        <v>2075</v>
      </c>
      <c r="B4021" s="18" t="s">
        <v>2391</v>
      </c>
      <c r="C4021" s="16" t="s">
        <v>81</v>
      </c>
      <c r="D4021" s="16" t="s">
        <v>2392</v>
      </c>
      <c r="E4021" s="138" t="s">
        <v>75</v>
      </c>
      <c r="F4021" s="138"/>
      <c r="G4021" s="17" t="s">
        <v>121</v>
      </c>
      <c r="H4021" s="20">
        <v>0.65100000000000002</v>
      </c>
      <c r="I4021" s="19">
        <v>16.82</v>
      </c>
      <c r="J4021" s="19">
        <v>10.94</v>
      </c>
    </row>
    <row r="4022" spans="1:10" ht="24" customHeight="1">
      <c r="A4022" s="16" t="s">
        <v>2075</v>
      </c>
      <c r="B4022" s="18" t="s">
        <v>2361</v>
      </c>
      <c r="C4022" s="16" t="s">
        <v>81</v>
      </c>
      <c r="D4022" s="16" t="s">
        <v>2362</v>
      </c>
      <c r="E4022" s="138" t="s">
        <v>75</v>
      </c>
      <c r="F4022" s="138"/>
      <c r="G4022" s="17" t="s">
        <v>121</v>
      </c>
      <c r="H4022" s="20">
        <v>0.32500000000000001</v>
      </c>
      <c r="I4022" s="19">
        <v>12.94</v>
      </c>
      <c r="J4022" s="19">
        <v>4.2</v>
      </c>
    </row>
    <row r="4023" spans="1:10" ht="36" customHeight="1">
      <c r="A4023" s="21" t="s">
        <v>2065</v>
      </c>
      <c r="B4023" s="23" t="s">
        <v>3625</v>
      </c>
      <c r="C4023" s="21" t="s">
        <v>81</v>
      </c>
      <c r="D4023" s="21" t="s">
        <v>3626</v>
      </c>
      <c r="E4023" s="136" t="s">
        <v>450</v>
      </c>
      <c r="F4023" s="136"/>
      <c r="G4023" s="22" t="s">
        <v>76</v>
      </c>
      <c r="H4023" s="25">
        <v>8.8000000000000007</v>
      </c>
      <c r="I4023" s="24">
        <v>0.39</v>
      </c>
      <c r="J4023" s="24">
        <v>3.43</v>
      </c>
    </row>
    <row r="4024" spans="1:10" ht="48" customHeight="1">
      <c r="A4024" s="21" t="s">
        <v>2065</v>
      </c>
      <c r="B4024" s="23" t="s">
        <v>3627</v>
      </c>
      <c r="C4024" s="21" t="s">
        <v>81</v>
      </c>
      <c r="D4024" s="21" t="s">
        <v>3628</v>
      </c>
      <c r="E4024" s="136" t="s">
        <v>450</v>
      </c>
      <c r="F4024" s="136"/>
      <c r="G4024" s="22" t="s">
        <v>76</v>
      </c>
      <c r="H4024" s="25">
        <v>1</v>
      </c>
      <c r="I4024" s="24">
        <v>575.08000000000004</v>
      </c>
      <c r="J4024" s="24">
        <v>575.08000000000004</v>
      </c>
    </row>
    <row r="4025" spans="1:10" ht="24" customHeight="1">
      <c r="A4025" s="21" t="s">
        <v>2065</v>
      </c>
      <c r="B4025" s="23" t="s">
        <v>2570</v>
      </c>
      <c r="C4025" s="21" t="s">
        <v>81</v>
      </c>
      <c r="D4025" s="21" t="s">
        <v>2571</v>
      </c>
      <c r="E4025" s="136" t="s">
        <v>450</v>
      </c>
      <c r="F4025" s="136"/>
      <c r="G4025" s="22" t="s">
        <v>2572</v>
      </c>
      <c r="H4025" s="25">
        <v>1.613</v>
      </c>
      <c r="I4025" s="24">
        <v>31.87</v>
      </c>
      <c r="J4025" s="24">
        <v>51.4</v>
      </c>
    </row>
    <row r="4026" spans="1:10">
      <c r="A4026" s="39"/>
      <c r="B4026" s="39"/>
      <c r="C4026" s="39"/>
      <c r="D4026" s="39"/>
      <c r="E4026" s="39" t="s">
        <v>2067</v>
      </c>
      <c r="F4026" s="40">
        <v>11.53</v>
      </c>
      <c r="G4026" s="39" t="s">
        <v>2068</v>
      </c>
      <c r="H4026" s="40">
        <v>0</v>
      </c>
      <c r="I4026" s="39" t="s">
        <v>2069</v>
      </c>
      <c r="J4026" s="40">
        <v>11.53</v>
      </c>
    </row>
    <row r="4027" spans="1:10">
      <c r="A4027" s="39"/>
      <c r="B4027" s="39"/>
      <c r="C4027" s="39"/>
      <c r="D4027" s="39"/>
      <c r="E4027" s="39" t="s">
        <v>2070</v>
      </c>
      <c r="F4027" s="40">
        <v>167.19695999999999</v>
      </c>
      <c r="G4027" s="39"/>
      <c r="H4027" s="137" t="s">
        <v>2071</v>
      </c>
      <c r="I4027" s="137"/>
      <c r="J4027" s="40">
        <v>812.25</v>
      </c>
    </row>
    <row r="4028" spans="1:10" ht="30" customHeight="1" thickBot="1">
      <c r="A4028" s="34"/>
      <c r="B4028" s="34"/>
      <c r="C4028" s="34"/>
      <c r="D4028" s="34"/>
      <c r="E4028" s="34"/>
      <c r="F4028" s="34"/>
      <c r="G4028" s="34" t="s">
        <v>2072</v>
      </c>
      <c r="H4028" s="36">
        <v>1</v>
      </c>
      <c r="I4028" s="34" t="s">
        <v>2073</v>
      </c>
      <c r="J4028" s="35">
        <v>812.25</v>
      </c>
    </row>
    <row r="4029" spans="1:10" ht="0.95" customHeight="1" thickTop="1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</row>
    <row r="4030" spans="1:10" ht="18" customHeight="1">
      <c r="A4030" s="2" t="s">
        <v>3666</v>
      </c>
      <c r="B4030" s="4" t="s">
        <v>63</v>
      </c>
      <c r="C4030" s="2" t="s">
        <v>64</v>
      </c>
      <c r="D4030" s="2" t="s">
        <v>8</v>
      </c>
      <c r="E4030" s="134" t="s">
        <v>65</v>
      </c>
      <c r="F4030" s="134"/>
      <c r="G4030" s="3" t="s">
        <v>66</v>
      </c>
      <c r="H4030" s="4" t="s">
        <v>67</v>
      </c>
      <c r="I4030" s="4" t="s">
        <v>2063</v>
      </c>
      <c r="J4030" s="4" t="s">
        <v>69</v>
      </c>
    </row>
    <row r="4031" spans="1:10" ht="36" customHeight="1">
      <c r="A4031" s="9" t="s">
        <v>2064</v>
      </c>
      <c r="B4031" s="14" t="s">
        <v>1193</v>
      </c>
      <c r="C4031" s="9" t="s">
        <v>188</v>
      </c>
      <c r="D4031" s="9" t="s">
        <v>1194</v>
      </c>
      <c r="E4031" s="135" t="s">
        <v>863</v>
      </c>
      <c r="F4031" s="135"/>
      <c r="G4031" s="10" t="s">
        <v>191</v>
      </c>
      <c r="H4031" s="13">
        <v>1</v>
      </c>
      <c r="I4031" s="11">
        <v>919.96</v>
      </c>
      <c r="J4031" s="11">
        <v>919.96</v>
      </c>
    </row>
    <row r="4032" spans="1:10" ht="36" customHeight="1">
      <c r="A4032" s="16" t="s">
        <v>2075</v>
      </c>
      <c r="B4032" s="18" t="s">
        <v>3657</v>
      </c>
      <c r="C4032" s="16" t="s">
        <v>188</v>
      </c>
      <c r="D4032" s="16" t="s">
        <v>3658</v>
      </c>
      <c r="E4032" s="138" t="s">
        <v>2859</v>
      </c>
      <c r="F4032" s="138"/>
      <c r="G4032" s="17" t="s">
        <v>154</v>
      </c>
      <c r="H4032" s="20">
        <v>0.01</v>
      </c>
      <c r="I4032" s="19">
        <v>356.45</v>
      </c>
      <c r="J4032" s="19">
        <v>3.56</v>
      </c>
    </row>
    <row r="4033" spans="1:10" ht="24" customHeight="1">
      <c r="A4033" s="16" t="s">
        <v>2075</v>
      </c>
      <c r="B4033" s="18" t="s">
        <v>2308</v>
      </c>
      <c r="C4033" s="16" t="s">
        <v>188</v>
      </c>
      <c r="D4033" s="16" t="s">
        <v>2309</v>
      </c>
      <c r="E4033" s="138" t="s">
        <v>2306</v>
      </c>
      <c r="F4033" s="138"/>
      <c r="G4033" s="17" t="s">
        <v>2307</v>
      </c>
      <c r="H4033" s="20">
        <v>3.75</v>
      </c>
      <c r="I4033" s="19">
        <v>2.73</v>
      </c>
      <c r="J4033" s="19">
        <v>10.23</v>
      </c>
    </row>
    <row r="4034" spans="1:10" ht="24" customHeight="1">
      <c r="A4034" s="16" t="s">
        <v>2075</v>
      </c>
      <c r="B4034" s="18" t="s">
        <v>2304</v>
      </c>
      <c r="C4034" s="16" t="s">
        <v>188</v>
      </c>
      <c r="D4034" s="16" t="s">
        <v>2305</v>
      </c>
      <c r="E4034" s="138" t="s">
        <v>2306</v>
      </c>
      <c r="F4034" s="138"/>
      <c r="G4034" s="17" t="s">
        <v>2307</v>
      </c>
      <c r="H4034" s="20">
        <v>3.75</v>
      </c>
      <c r="I4034" s="19">
        <v>2.68</v>
      </c>
      <c r="J4034" s="19">
        <v>10.050000000000001</v>
      </c>
    </row>
    <row r="4035" spans="1:10" ht="24" customHeight="1">
      <c r="A4035" s="21" t="s">
        <v>2065</v>
      </c>
      <c r="B4035" s="23" t="s">
        <v>3659</v>
      </c>
      <c r="C4035" s="21" t="s">
        <v>188</v>
      </c>
      <c r="D4035" s="21" t="s">
        <v>3660</v>
      </c>
      <c r="E4035" s="136" t="s">
        <v>450</v>
      </c>
      <c r="F4035" s="136"/>
      <c r="G4035" s="22" t="s">
        <v>191</v>
      </c>
      <c r="H4035" s="25">
        <v>6</v>
      </c>
      <c r="I4035" s="24">
        <v>7.26</v>
      </c>
      <c r="J4035" s="24">
        <v>43.56</v>
      </c>
    </row>
    <row r="4036" spans="1:10" ht="24" customHeight="1">
      <c r="A4036" s="21" t="s">
        <v>2065</v>
      </c>
      <c r="B4036" s="23" t="s">
        <v>3667</v>
      </c>
      <c r="C4036" s="21" t="s">
        <v>188</v>
      </c>
      <c r="D4036" s="21" t="s">
        <v>3668</v>
      </c>
      <c r="E4036" s="136" t="s">
        <v>450</v>
      </c>
      <c r="F4036" s="136"/>
      <c r="G4036" s="22" t="s">
        <v>191</v>
      </c>
      <c r="H4036" s="25">
        <v>2</v>
      </c>
      <c r="I4036" s="24">
        <v>245.41</v>
      </c>
      <c r="J4036" s="24">
        <v>490.82</v>
      </c>
    </row>
    <row r="4037" spans="1:10" ht="24" customHeight="1">
      <c r="A4037" s="21" t="s">
        <v>2065</v>
      </c>
      <c r="B4037" s="23" t="s">
        <v>3661</v>
      </c>
      <c r="C4037" s="21" t="s">
        <v>188</v>
      </c>
      <c r="D4037" s="21" t="s">
        <v>3662</v>
      </c>
      <c r="E4037" s="136" t="s">
        <v>450</v>
      </c>
      <c r="F4037" s="136"/>
      <c r="G4037" s="22" t="s">
        <v>3663</v>
      </c>
      <c r="H4037" s="25">
        <v>1</v>
      </c>
      <c r="I4037" s="24">
        <v>238.12</v>
      </c>
      <c r="J4037" s="24">
        <v>238.12</v>
      </c>
    </row>
    <row r="4038" spans="1:10" ht="24" customHeight="1">
      <c r="A4038" s="21" t="s">
        <v>2065</v>
      </c>
      <c r="B4038" s="23" t="s">
        <v>2316</v>
      </c>
      <c r="C4038" s="21" t="s">
        <v>81</v>
      </c>
      <c r="D4038" s="21" t="s">
        <v>2317</v>
      </c>
      <c r="E4038" s="136" t="s">
        <v>2318</v>
      </c>
      <c r="F4038" s="136"/>
      <c r="G4038" s="22" t="s">
        <v>121</v>
      </c>
      <c r="H4038" s="25">
        <v>3.75</v>
      </c>
      <c r="I4038" s="24">
        <v>12.9</v>
      </c>
      <c r="J4038" s="24">
        <v>48.37</v>
      </c>
    </row>
    <row r="4039" spans="1:10" ht="48" customHeight="1">
      <c r="A4039" s="21" t="s">
        <v>2065</v>
      </c>
      <c r="B4039" s="23" t="s">
        <v>2227</v>
      </c>
      <c r="C4039" s="21" t="s">
        <v>81</v>
      </c>
      <c r="D4039" s="21" t="s">
        <v>2228</v>
      </c>
      <c r="E4039" s="136" t="s">
        <v>450</v>
      </c>
      <c r="F4039" s="136"/>
      <c r="G4039" s="22" t="s">
        <v>2229</v>
      </c>
      <c r="H4039" s="25">
        <v>1</v>
      </c>
      <c r="I4039" s="24">
        <v>40.840000000000003</v>
      </c>
      <c r="J4039" s="24">
        <v>40.840000000000003</v>
      </c>
    </row>
    <row r="4040" spans="1:10" ht="24" customHeight="1">
      <c r="A4040" s="21" t="s">
        <v>2065</v>
      </c>
      <c r="B4040" s="23" t="s">
        <v>2319</v>
      </c>
      <c r="C4040" s="21" t="s">
        <v>81</v>
      </c>
      <c r="D4040" s="21" t="s">
        <v>2320</v>
      </c>
      <c r="E4040" s="136" t="s">
        <v>450</v>
      </c>
      <c r="F4040" s="136"/>
      <c r="G4040" s="22" t="s">
        <v>181</v>
      </c>
      <c r="H4040" s="25">
        <v>4.0000000000000001E-3</v>
      </c>
      <c r="I4040" s="24">
        <v>16.38</v>
      </c>
      <c r="J4040" s="24">
        <v>0.06</v>
      </c>
    </row>
    <row r="4041" spans="1:10" ht="24" customHeight="1">
      <c r="A4041" s="21" t="s">
        <v>2065</v>
      </c>
      <c r="B4041" s="23" t="s">
        <v>2321</v>
      </c>
      <c r="C4041" s="21" t="s">
        <v>81</v>
      </c>
      <c r="D4041" s="21" t="s">
        <v>2322</v>
      </c>
      <c r="E4041" s="136" t="s">
        <v>2318</v>
      </c>
      <c r="F4041" s="136"/>
      <c r="G4041" s="22" t="s">
        <v>121</v>
      </c>
      <c r="H4041" s="25">
        <v>3.75</v>
      </c>
      <c r="I4041" s="24">
        <v>9.16</v>
      </c>
      <c r="J4041" s="24">
        <v>34.35</v>
      </c>
    </row>
    <row r="4042" spans="1:10">
      <c r="A4042" s="39"/>
      <c r="B4042" s="39"/>
      <c r="C4042" s="39"/>
      <c r="D4042" s="39"/>
      <c r="E4042" s="39" t="s">
        <v>2067</v>
      </c>
      <c r="F4042" s="40">
        <v>83.08</v>
      </c>
      <c r="G4042" s="39" t="s">
        <v>2068</v>
      </c>
      <c r="H4042" s="40">
        <v>0</v>
      </c>
      <c r="I4042" s="39" t="s">
        <v>2069</v>
      </c>
      <c r="J4042" s="40">
        <v>83.08</v>
      </c>
    </row>
    <row r="4043" spans="1:10">
      <c r="A4043" s="39"/>
      <c r="B4043" s="39"/>
      <c r="C4043" s="39"/>
      <c r="D4043" s="39"/>
      <c r="E4043" s="39" t="s">
        <v>2070</v>
      </c>
      <c r="F4043" s="40">
        <v>238.453632</v>
      </c>
      <c r="G4043" s="39"/>
      <c r="H4043" s="137" t="s">
        <v>2071</v>
      </c>
      <c r="I4043" s="137"/>
      <c r="J4043" s="40">
        <v>1158.4100000000001</v>
      </c>
    </row>
    <row r="4044" spans="1:10" ht="30" customHeight="1" thickBot="1">
      <c r="A4044" s="34"/>
      <c r="B4044" s="34"/>
      <c r="C4044" s="34"/>
      <c r="D4044" s="34"/>
      <c r="E4044" s="34"/>
      <c r="F4044" s="34"/>
      <c r="G4044" s="34" t="s">
        <v>2072</v>
      </c>
      <c r="H4044" s="36">
        <v>1</v>
      </c>
      <c r="I4044" s="34" t="s">
        <v>2073</v>
      </c>
      <c r="J4044" s="35">
        <v>1158.4100000000001</v>
      </c>
    </row>
    <row r="4045" spans="1:10" ht="0.95" customHeight="1" thickTop="1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</row>
    <row r="4046" spans="1:10" ht="18" customHeight="1">
      <c r="A4046" s="2" t="s">
        <v>3669</v>
      </c>
      <c r="B4046" s="4" t="s">
        <v>63</v>
      </c>
      <c r="C4046" s="2" t="s">
        <v>64</v>
      </c>
      <c r="D4046" s="2" t="s">
        <v>8</v>
      </c>
      <c r="E4046" s="134" t="s">
        <v>65</v>
      </c>
      <c r="F4046" s="134"/>
      <c r="G4046" s="3" t="s">
        <v>66</v>
      </c>
      <c r="H4046" s="4" t="s">
        <v>67</v>
      </c>
      <c r="I4046" s="4" t="s">
        <v>2063</v>
      </c>
      <c r="J4046" s="4" t="s">
        <v>69</v>
      </c>
    </row>
    <row r="4047" spans="1:10" ht="36" customHeight="1">
      <c r="A4047" s="9" t="s">
        <v>2064</v>
      </c>
      <c r="B4047" s="14" t="s">
        <v>716</v>
      </c>
      <c r="C4047" s="9" t="s">
        <v>81</v>
      </c>
      <c r="D4047" s="9" t="s">
        <v>717</v>
      </c>
      <c r="E4047" s="135" t="s">
        <v>418</v>
      </c>
      <c r="F4047" s="135"/>
      <c r="G4047" s="10" t="s">
        <v>76</v>
      </c>
      <c r="H4047" s="13">
        <v>1</v>
      </c>
      <c r="I4047" s="11">
        <v>188.56</v>
      </c>
      <c r="J4047" s="11">
        <v>188.56</v>
      </c>
    </row>
    <row r="4048" spans="1:10" ht="24" customHeight="1">
      <c r="A4048" s="16" t="s">
        <v>2075</v>
      </c>
      <c r="B4048" s="18" t="s">
        <v>2633</v>
      </c>
      <c r="C4048" s="16" t="s">
        <v>81</v>
      </c>
      <c r="D4048" s="16" t="s">
        <v>2634</v>
      </c>
      <c r="E4048" s="138" t="s">
        <v>75</v>
      </c>
      <c r="F4048" s="138"/>
      <c r="G4048" s="17" t="s">
        <v>121</v>
      </c>
      <c r="H4048" s="20">
        <v>0.94850000000000001</v>
      </c>
      <c r="I4048" s="19">
        <v>16.43</v>
      </c>
      <c r="J4048" s="19">
        <v>15.58</v>
      </c>
    </row>
    <row r="4049" spans="1:10" ht="24" customHeight="1">
      <c r="A4049" s="16" t="s">
        <v>2075</v>
      </c>
      <c r="B4049" s="18" t="s">
        <v>2361</v>
      </c>
      <c r="C4049" s="16" t="s">
        <v>81</v>
      </c>
      <c r="D4049" s="16" t="s">
        <v>2362</v>
      </c>
      <c r="E4049" s="138" t="s">
        <v>75</v>
      </c>
      <c r="F4049" s="138"/>
      <c r="G4049" s="17" t="s">
        <v>121</v>
      </c>
      <c r="H4049" s="20">
        <v>0.29880000000000001</v>
      </c>
      <c r="I4049" s="19">
        <v>12.94</v>
      </c>
      <c r="J4049" s="19">
        <v>3.86</v>
      </c>
    </row>
    <row r="4050" spans="1:10" ht="24" customHeight="1">
      <c r="A4050" s="21" t="s">
        <v>2065</v>
      </c>
      <c r="B4050" s="23" t="s">
        <v>3670</v>
      </c>
      <c r="C4050" s="21" t="s">
        <v>81</v>
      </c>
      <c r="D4050" s="21" t="s">
        <v>3671</v>
      </c>
      <c r="E4050" s="136" t="s">
        <v>450</v>
      </c>
      <c r="F4050" s="136"/>
      <c r="G4050" s="22" t="s">
        <v>76</v>
      </c>
      <c r="H4050" s="25">
        <v>1</v>
      </c>
      <c r="I4050" s="24">
        <v>112.3</v>
      </c>
      <c r="J4050" s="24">
        <v>112.3</v>
      </c>
    </row>
    <row r="4051" spans="1:10" ht="36" customHeight="1">
      <c r="A4051" s="21" t="s">
        <v>2065</v>
      </c>
      <c r="B4051" s="23" t="s">
        <v>2652</v>
      </c>
      <c r="C4051" s="21" t="s">
        <v>81</v>
      </c>
      <c r="D4051" s="21" t="s">
        <v>2653</v>
      </c>
      <c r="E4051" s="136" t="s">
        <v>450</v>
      </c>
      <c r="F4051" s="136"/>
      <c r="G4051" s="22" t="s">
        <v>76</v>
      </c>
      <c r="H4051" s="25">
        <v>6</v>
      </c>
      <c r="I4051" s="24">
        <v>9.4700000000000006</v>
      </c>
      <c r="J4051" s="24">
        <v>56.82</v>
      </c>
    </row>
    <row r="4052" spans="1:10">
      <c r="A4052" s="39"/>
      <c r="B4052" s="39"/>
      <c r="C4052" s="39"/>
      <c r="D4052" s="39"/>
      <c r="E4052" s="39" t="s">
        <v>2067</v>
      </c>
      <c r="F4052" s="40">
        <v>15.15</v>
      </c>
      <c r="G4052" s="39" t="s">
        <v>2068</v>
      </c>
      <c r="H4052" s="40">
        <v>0</v>
      </c>
      <c r="I4052" s="39" t="s">
        <v>2069</v>
      </c>
      <c r="J4052" s="40">
        <v>15.15</v>
      </c>
    </row>
    <row r="4053" spans="1:10">
      <c r="A4053" s="39"/>
      <c r="B4053" s="39"/>
      <c r="C4053" s="39"/>
      <c r="D4053" s="39"/>
      <c r="E4053" s="39" t="s">
        <v>2070</v>
      </c>
      <c r="F4053" s="40">
        <v>48.874752000000001</v>
      </c>
      <c r="G4053" s="39"/>
      <c r="H4053" s="137" t="s">
        <v>2071</v>
      </c>
      <c r="I4053" s="137"/>
      <c r="J4053" s="40">
        <v>237.43</v>
      </c>
    </row>
    <row r="4054" spans="1:10" ht="30" customHeight="1" thickBot="1">
      <c r="A4054" s="34"/>
      <c r="B4054" s="34"/>
      <c r="C4054" s="34"/>
      <c r="D4054" s="34"/>
      <c r="E4054" s="34"/>
      <c r="F4054" s="34"/>
      <c r="G4054" s="34" t="s">
        <v>2072</v>
      </c>
      <c r="H4054" s="36">
        <v>22</v>
      </c>
      <c r="I4054" s="34" t="s">
        <v>2073</v>
      </c>
      <c r="J4054" s="35">
        <v>5223.46</v>
      </c>
    </row>
    <row r="4055" spans="1:10" ht="0.95" customHeight="1" thickTop="1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</row>
    <row r="4056" spans="1:10" ht="18" customHeight="1">
      <c r="A4056" s="2" t="s">
        <v>3672</v>
      </c>
      <c r="B4056" s="4" t="s">
        <v>63</v>
      </c>
      <c r="C4056" s="2" t="s">
        <v>64</v>
      </c>
      <c r="D4056" s="2" t="s">
        <v>8</v>
      </c>
      <c r="E4056" s="134" t="s">
        <v>65</v>
      </c>
      <c r="F4056" s="134"/>
      <c r="G4056" s="3" t="s">
        <v>66</v>
      </c>
      <c r="H4056" s="4" t="s">
        <v>67</v>
      </c>
      <c r="I4056" s="4" t="s">
        <v>2063</v>
      </c>
      <c r="J4056" s="4" t="s">
        <v>69</v>
      </c>
    </row>
    <row r="4057" spans="1:10" ht="36" customHeight="1">
      <c r="A4057" s="9" t="s">
        <v>2064</v>
      </c>
      <c r="B4057" s="14" t="s">
        <v>1089</v>
      </c>
      <c r="C4057" s="9" t="s">
        <v>188</v>
      </c>
      <c r="D4057" s="9" t="s">
        <v>1090</v>
      </c>
      <c r="E4057" s="135" t="s">
        <v>512</v>
      </c>
      <c r="F4057" s="135"/>
      <c r="G4057" s="10" t="s">
        <v>191</v>
      </c>
      <c r="H4057" s="13">
        <v>1</v>
      </c>
      <c r="I4057" s="11">
        <v>57.83</v>
      </c>
      <c r="J4057" s="11">
        <v>57.83</v>
      </c>
    </row>
    <row r="4058" spans="1:10" ht="24" customHeight="1">
      <c r="A4058" s="16" t="s">
        <v>2075</v>
      </c>
      <c r="B4058" s="18" t="s">
        <v>2308</v>
      </c>
      <c r="C4058" s="16" t="s">
        <v>188</v>
      </c>
      <c r="D4058" s="16" t="s">
        <v>2309</v>
      </c>
      <c r="E4058" s="138" t="s">
        <v>2306</v>
      </c>
      <c r="F4058" s="138"/>
      <c r="G4058" s="17" t="s">
        <v>2307</v>
      </c>
      <c r="H4058" s="20">
        <v>0.3</v>
      </c>
      <c r="I4058" s="19">
        <v>2.73</v>
      </c>
      <c r="J4058" s="19">
        <v>0.81</v>
      </c>
    </row>
    <row r="4059" spans="1:10" ht="24" customHeight="1">
      <c r="A4059" s="16" t="s">
        <v>2075</v>
      </c>
      <c r="B4059" s="18" t="s">
        <v>2381</v>
      </c>
      <c r="C4059" s="16" t="s">
        <v>188</v>
      </c>
      <c r="D4059" s="16" t="s">
        <v>2382</v>
      </c>
      <c r="E4059" s="138" t="s">
        <v>2306</v>
      </c>
      <c r="F4059" s="138"/>
      <c r="G4059" s="17" t="s">
        <v>2307</v>
      </c>
      <c r="H4059" s="20">
        <v>0.3</v>
      </c>
      <c r="I4059" s="19">
        <v>2.65</v>
      </c>
      <c r="J4059" s="19">
        <v>0.79</v>
      </c>
    </row>
    <row r="4060" spans="1:10" ht="24" customHeight="1">
      <c r="A4060" s="21" t="s">
        <v>2065</v>
      </c>
      <c r="B4060" s="23" t="s">
        <v>3673</v>
      </c>
      <c r="C4060" s="21" t="s">
        <v>188</v>
      </c>
      <c r="D4060" s="21" t="s">
        <v>3674</v>
      </c>
      <c r="E4060" s="136" t="s">
        <v>450</v>
      </c>
      <c r="F4060" s="136"/>
      <c r="G4060" s="22" t="s">
        <v>191</v>
      </c>
      <c r="H4060" s="25">
        <v>1</v>
      </c>
      <c r="I4060" s="24">
        <v>49.62</v>
      </c>
      <c r="J4060" s="24">
        <v>49.62</v>
      </c>
    </row>
    <row r="4061" spans="1:10" ht="24" customHeight="1">
      <c r="A4061" s="21" t="s">
        <v>2065</v>
      </c>
      <c r="B4061" s="23" t="s">
        <v>2386</v>
      </c>
      <c r="C4061" s="21" t="s">
        <v>81</v>
      </c>
      <c r="D4061" s="21" t="s">
        <v>2387</v>
      </c>
      <c r="E4061" s="136" t="s">
        <v>2318</v>
      </c>
      <c r="F4061" s="136"/>
      <c r="G4061" s="22" t="s">
        <v>121</v>
      </c>
      <c r="H4061" s="25">
        <v>0.3</v>
      </c>
      <c r="I4061" s="24">
        <v>12.9</v>
      </c>
      <c r="J4061" s="24">
        <v>3.87</v>
      </c>
    </row>
    <row r="4062" spans="1:10" ht="24" customHeight="1">
      <c r="A4062" s="21" t="s">
        <v>2065</v>
      </c>
      <c r="B4062" s="23" t="s">
        <v>2321</v>
      </c>
      <c r="C4062" s="21" t="s">
        <v>81</v>
      </c>
      <c r="D4062" s="21" t="s">
        <v>2322</v>
      </c>
      <c r="E4062" s="136" t="s">
        <v>2318</v>
      </c>
      <c r="F4062" s="136"/>
      <c r="G4062" s="22" t="s">
        <v>121</v>
      </c>
      <c r="H4062" s="25">
        <v>0.3</v>
      </c>
      <c r="I4062" s="24">
        <v>9.16</v>
      </c>
      <c r="J4062" s="24">
        <v>2.74</v>
      </c>
    </row>
    <row r="4063" spans="1:10">
      <c r="A4063" s="39"/>
      <c r="B4063" s="39"/>
      <c r="C4063" s="39"/>
      <c r="D4063" s="39"/>
      <c r="E4063" s="39" t="s">
        <v>2067</v>
      </c>
      <c r="F4063" s="40">
        <v>6.61</v>
      </c>
      <c r="G4063" s="39" t="s">
        <v>2068</v>
      </c>
      <c r="H4063" s="40">
        <v>0</v>
      </c>
      <c r="I4063" s="39" t="s">
        <v>2069</v>
      </c>
      <c r="J4063" s="40">
        <v>6.61</v>
      </c>
    </row>
    <row r="4064" spans="1:10">
      <c r="A4064" s="39"/>
      <c r="B4064" s="39"/>
      <c r="C4064" s="39"/>
      <c r="D4064" s="39"/>
      <c r="E4064" s="39" t="s">
        <v>2070</v>
      </c>
      <c r="F4064" s="40">
        <v>14.989535999999999</v>
      </c>
      <c r="G4064" s="39"/>
      <c r="H4064" s="137" t="s">
        <v>2071</v>
      </c>
      <c r="I4064" s="137"/>
      <c r="J4064" s="40">
        <v>72.819999999999993</v>
      </c>
    </row>
    <row r="4065" spans="1:10" ht="30" customHeight="1" thickBot="1">
      <c r="A4065" s="34"/>
      <c r="B4065" s="34"/>
      <c r="C4065" s="34"/>
      <c r="D4065" s="34"/>
      <c r="E4065" s="34"/>
      <c r="F4065" s="34"/>
      <c r="G4065" s="34" t="s">
        <v>2072</v>
      </c>
      <c r="H4065" s="36">
        <v>22</v>
      </c>
      <c r="I4065" s="34" t="s">
        <v>2073</v>
      </c>
      <c r="J4065" s="35">
        <v>1602.04</v>
      </c>
    </row>
    <row r="4066" spans="1:10" ht="0.95" customHeight="1" thickTop="1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</row>
    <row r="4067" spans="1:10" ht="18" customHeight="1">
      <c r="A4067" s="2" t="s">
        <v>3675</v>
      </c>
      <c r="B4067" s="4" t="s">
        <v>63</v>
      </c>
      <c r="C4067" s="2" t="s">
        <v>64</v>
      </c>
      <c r="D4067" s="2" t="s">
        <v>8</v>
      </c>
      <c r="E4067" s="134" t="s">
        <v>65</v>
      </c>
      <c r="F4067" s="134"/>
      <c r="G4067" s="3" t="s">
        <v>66</v>
      </c>
      <c r="H4067" s="4" t="s">
        <v>67</v>
      </c>
      <c r="I4067" s="4" t="s">
        <v>2063</v>
      </c>
      <c r="J4067" s="4" t="s">
        <v>69</v>
      </c>
    </row>
    <row r="4068" spans="1:10" ht="24" customHeight="1">
      <c r="A4068" s="9" t="s">
        <v>2064</v>
      </c>
      <c r="B4068" s="14" t="s">
        <v>891</v>
      </c>
      <c r="C4068" s="9" t="s">
        <v>73</v>
      </c>
      <c r="D4068" s="9" t="s">
        <v>892</v>
      </c>
      <c r="E4068" s="135" t="s">
        <v>75</v>
      </c>
      <c r="F4068" s="135"/>
      <c r="G4068" s="10" t="s">
        <v>823</v>
      </c>
      <c r="H4068" s="13">
        <v>1</v>
      </c>
      <c r="I4068" s="11">
        <v>229.44</v>
      </c>
      <c r="J4068" s="11">
        <v>229.44</v>
      </c>
    </row>
    <row r="4069" spans="1:10" ht="24" customHeight="1">
      <c r="A4069" s="16" t="s">
        <v>2075</v>
      </c>
      <c r="B4069" s="18" t="s">
        <v>2532</v>
      </c>
      <c r="C4069" s="16" t="s">
        <v>81</v>
      </c>
      <c r="D4069" s="16" t="s">
        <v>2533</v>
      </c>
      <c r="E4069" s="138" t="s">
        <v>75</v>
      </c>
      <c r="F4069" s="138"/>
      <c r="G4069" s="17" t="s">
        <v>121</v>
      </c>
      <c r="H4069" s="20">
        <v>3</v>
      </c>
      <c r="I4069" s="19">
        <v>16.73</v>
      </c>
      <c r="J4069" s="19">
        <v>50.19</v>
      </c>
    </row>
    <row r="4070" spans="1:10" ht="24" customHeight="1">
      <c r="A4070" s="21" t="s">
        <v>2065</v>
      </c>
      <c r="B4070" s="23" t="s">
        <v>3676</v>
      </c>
      <c r="C4070" s="21" t="s">
        <v>81</v>
      </c>
      <c r="D4070" s="21" t="s">
        <v>3677</v>
      </c>
      <c r="E4070" s="136" t="s">
        <v>450</v>
      </c>
      <c r="F4070" s="136"/>
      <c r="G4070" s="22" t="s">
        <v>181</v>
      </c>
      <c r="H4070" s="25">
        <v>23.28</v>
      </c>
      <c r="I4070" s="24">
        <v>7.7</v>
      </c>
      <c r="J4070" s="24">
        <v>179.25</v>
      </c>
    </row>
    <row r="4071" spans="1:10">
      <c r="A4071" s="39"/>
      <c r="B4071" s="39"/>
      <c r="C4071" s="39"/>
      <c r="D4071" s="39"/>
      <c r="E4071" s="39" t="s">
        <v>2067</v>
      </c>
      <c r="F4071" s="40">
        <v>39</v>
      </c>
      <c r="G4071" s="39" t="s">
        <v>2068</v>
      </c>
      <c r="H4071" s="40">
        <v>0</v>
      </c>
      <c r="I4071" s="39" t="s">
        <v>2069</v>
      </c>
      <c r="J4071" s="40">
        <v>39</v>
      </c>
    </row>
    <row r="4072" spans="1:10">
      <c r="A4072" s="39"/>
      <c r="B4072" s="39"/>
      <c r="C4072" s="39"/>
      <c r="D4072" s="39"/>
      <c r="E4072" s="39" t="s">
        <v>2070</v>
      </c>
      <c r="F4072" s="40">
        <v>59.470847999999997</v>
      </c>
      <c r="G4072" s="39"/>
      <c r="H4072" s="137" t="s">
        <v>2071</v>
      </c>
      <c r="I4072" s="137"/>
      <c r="J4072" s="40">
        <v>288.91000000000003</v>
      </c>
    </row>
    <row r="4073" spans="1:10" ht="30" customHeight="1" thickBot="1">
      <c r="A4073" s="34"/>
      <c r="B4073" s="34"/>
      <c r="C4073" s="34"/>
      <c r="D4073" s="34"/>
      <c r="E4073" s="34"/>
      <c r="F4073" s="34"/>
      <c r="G4073" s="34" t="s">
        <v>2072</v>
      </c>
      <c r="H4073" s="36">
        <v>11.21</v>
      </c>
      <c r="I4073" s="34" t="s">
        <v>2073</v>
      </c>
      <c r="J4073" s="35">
        <v>3238.68</v>
      </c>
    </row>
    <row r="4074" spans="1:10" ht="0.95" customHeight="1" thickTop="1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</row>
    <row r="4075" spans="1:10" ht="18" customHeight="1">
      <c r="A4075" s="2" t="s">
        <v>3678</v>
      </c>
      <c r="B4075" s="4" t="s">
        <v>63</v>
      </c>
      <c r="C4075" s="2" t="s">
        <v>64</v>
      </c>
      <c r="D4075" s="2" t="s">
        <v>8</v>
      </c>
      <c r="E4075" s="134" t="s">
        <v>65</v>
      </c>
      <c r="F4075" s="134"/>
      <c r="G4075" s="3" t="s">
        <v>66</v>
      </c>
      <c r="H4075" s="4" t="s">
        <v>67</v>
      </c>
      <c r="I4075" s="4" t="s">
        <v>2063</v>
      </c>
      <c r="J4075" s="4" t="s">
        <v>69</v>
      </c>
    </row>
    <row r="4076" spans="1:10" ht="60" customHeight="1">
      <c r="A4076" s="9" t="s">
        <v>2064</v>
      </c>
      <c r="B4076" s="14" t="s">
        <v>1227</v>
      </c>
      <c r="C4076" s="9" t="s">
        <v>188</v>
      </c>
      <c r="D4076" s="9" t="s">
        <v>1228</v>
      </c>
      <c r="E4076" s="135" t="s">
        <v>1229</v>
      </c>
      <c r="F4076" s="135"/>
      <c r="G4076" s="10" t="s">
        <v>191</v>
      </c>
      <c r="H4076" s="13">
        <v>1</v>
      </c>
      <c r="I4076" s="11">
        <v>867.77</v>
      </c>
      <c r="J4076" s="11">
        <v>867.77</v>
      </c>
    </row>
    <row r="4077" spans="1:10" ht="24" customHeight="1">
      <c r="A4077" s="16" t="s">
        <v>2075</v>
      </c>
      <c r="B4077" s="18" t="s">
        <v>2308</v>
      </c>
      <c r="C4077" s="16" t="s">
        <v>188</v>
      </c>
      <c r="D4077" s="16" t="s">
        <v>2309</v>
      </c>
      <c r="E4077" s="138" t="s">
        <v>2306</v>
      </c>
      <c r="F4077" s="138"/>
      <c r="G4077" s="17" t="s">
        <v>2307</v>
      </c>
      <c r="H4077" s="20">
        <v>6</v>
      </c>
      <c r="I4077" s="19">
        <v>2.73</v>
      </c>
      <c r="J4077" s="19">
        <v>16.38</v>
      </c>
    </row>
    <row r="4078" spans="1:10" ht="24" customHeight="1">
      <c r="A4078" s="16" t="s">
        <v>2075</v>
      </c>
      <c r="B4078" s="18" t="s">
        <v>2381</v>
      </c>
      <c r="C4078" s="16" t="s">
        <v>188</v>
      </c>
      <c r="D4078" s="16" t="s">
        <v>2382</v>
      </c>
      <c r="E4078" s="138" t="s">
        <v>2306</v>
      </c>
      <c r="F4078" s="138"/>
      <c r="G4078" s="17" t="s">
        <v>2307</v>
      </c>
      <c r="H4078" s="20">
        <v>7.5</v>
      </c>
      <c r="I4078" s="19">
        <v>2.65</v>
      </c>
      <c r="J4078" s="19">
        <v>19.87</v>
      </c>
    </row>
    <row r="4079" spans="1:10" ht="60" customHeight="1">
      <c r="A4079" s="21" t="s">
        <v>2065</v>
      </c>
      <c r="B4079" s="23" t="s">
        <v>3679</v>
      </c>
      <c r="C4079" s="21" t="s">
        <v>188</v>
      </c>
      <c r="D4079" s="21" t="s">
        <v>1228</v>
      </c>
      <c r="E4079" s="136" t="s">
        <v>450</v>
      </c>
      <c r="F4079" s="136"/>
      <c r="G4079" s="22" t="s">
        <v>191</v>
      </c>
      <c r="H4079" s="25">
        <v>1</v>
      </c>
      <c r="I4079" s="24">
        <v>667.11</v>
      </c>
      <c r="J4079" s="24">
        <v>667.11</v>
      </c>
    </row>
    <row r="4080" spans="1:10" ht="24" customHeight="1">
      <c r="A4080" s="21" t="s">
        <v>2065</v>
      </c>
      <c r="B4080" s="23" t="s">
        <v>2450</v>
      </c>
      <c r="C4080" s="21" t="s">
        <v>81</v>
      </c>
      <c r="D4080" s="21" t="s">
        <v>2451</v>
      </c>
      <c r="E4080" s="136" t="s">
        <v>450</v>
      </c>
      <c r="F4080" s="136"/>
      <c r="G4080" s="22" t="s">
        <v>154</v>
      </c>
      <c r="H4080" s="25">
        <v>2.9600000000000001E-2</v>
      </c>
      <c r="I4080" s="24">
        <v>51.54</v>
      </c>
      <c r="J4080" s="24">
        <v>1.52</v>
      </c>
    </row>
    <row r="4081" spans="1:10" ht="24" customHeight="1">
      <c r="A4081" s="21" t="s">
        <v>2065</v>
      </c>
      <c r="B4081" s="23" t="s">
        <v>2395</v>
      </c>
      <c r="C4081" s="21" t="s">
        <v>81</v>
      </c>
      <c r="D4081" s="21" t="s">
        <v>2396</v>
      </c>
      <c r="E4081" s="136" t="s">
        <v>450</v>
      </c>
      <c r="F4081" s="136"/>
      <c r="G4081" s="22" t="s">
        <v>181</v>
      </c>
      <c r="H4081" s="25">
        <v>14.5</v>
      </c>
      <c r="I4081" s="24">
        <v>0.56000000000000005</v>
      </c>
      <c r="J4081" s="24">
        <v>8.1199999999999992</v>
      </c>
    </row>
    <row r="4082" spans="1:10" ht="24" customHeight="1">
      <c r="A4082" s="21" t="s">
        <v>2065</v>
      </c>
      <c r="B4082" s="23" t="s">
        <v>2452</v>
      </c>
      <c r="C4082" s="21" t="s">
        <v>81</v>
      </c>
      <c r="D4082" s="21" t="s">
        <v>2453</v>
      </c>
      <c r="E4082" s="136" t="s">
        <v>450</v>
      </c>
      <c r="F4082" s="136"/>
      <c r="G4082" s="22" t="s">
        <v>154</v>
      </c>
      <c r="H4082" s="25">
        <v>3.2399999999999998E-2</v>
      </c>
      <c r="I4082" s="24">
        <v>94.65</v>
      </c>
      <c r="J4082" s="24">
        <v>3.06</v>
      </c>
    </row>
    <row r="4083" spans="1:10" ht="24" customHeight="1">
      <c r="A4083" s="21" t="s">
        <v>2065</v>
      </c>
      <c r="B4083" s="23" t="s">
        <v>2386</v>
      </c>
      <c r="C4083" s="21" t="s">
        <v>81</v>
      </c>
      <c r="D4083" s="21" t="s">
        <v>2387</v>
      </c>
      <c r="E4083" s="136" t="s">
        <v>2318</v>
      </c>
      <c r="F4083" s="136"/>
      <c r="G4083" s="22" t="s">
        <v>121</v>
      </c>
      <c r="H4083" s="25">
        <v>7.5</v>
      </c>
      <c r="I4083" s="24">
        <v>12.9</v>
      </c>
      <c r="J4083" s="24">
        <v>96.75</v>
      </c>
    </row>
    <row r="4084" spans="1:10" ht="24" customHeight="1">
      <c r="A4084" s="21" t="s">
        <v>2065</v>
      </c>
      <c r="B4084" s="23" t="s">
        <v>2321</v>
      </c>
      <c r="C4084" s="21" t="s">
        <v>81</v>
      </c>
      <c r="D4084" s="21" t="s">
        <v>2322</v>
      </c>
      <c r="E4084" s="136" t="s">
        <v>2318</v>
      </c>
      <c r="F4084" s="136"/>
      <c r="G4084" s="22" t="s">
        <v>121</v>
      </c>
      <c r="H4084" s="25">
        <v>6</v>
      </c>
      <c r="I4084" s="24">
        <v>9.16</v>
      </c>
      <c r="J4084" s="24">
        <v>54.96</v>
      </c>
    </row>
    <row r="4085" spans="1:10">
      <c r="A4085" s="39"/>
      <c r="B4085" s="39"/>
      <c r="C4085" s="39"/>
      <c r="D4085" s="39"/>
      <c r="E4085" s="39" t="s">
        <v>2067</v>
      </c>
      <c r="F4085" s="40">
        <v>151.71</v>
      </c>
      <c r="G4085" s="39" t="s">
        <v>2068</v>
      </c>
      <c r="H4085" s="40">
        <v>0</v>
      </c>
      <c r="I4085" s="39" t="s">
        <v>2069</v>
      </c>
      <c r="J4085" s="40">
        <v>151.71</v>
      </c>
    </row>
    <row r="4086" spans="1:10">
      <c r="A4086" s="39"/>
      <c r="B4086" s="39"/>
      <c r="C4086" s="39"/>
      <c r="D4086" s="39"/>
      <c r="E4086" s="39" t="s">
        <v>2070</v>
      </c>
      <c r="F4086" s="40">
        <v>224.925984</v>
      </c>
      <c r="G4086" s="39"/>
      <c r="H4086" s="137" t="s">
        <v>2071</v>
      </c>
      <c r="I4086" s="137"/>
      <c r="J4086" s="40">
        <v>1092.7</v>
      </c>
    </row>
    <row r="4087" spans="1:10" ht="30" customHeight="1" thickBot="1">
      <c r="A4087" s="34"/>
      <c r="B4087" s="34"/>
      <c r="C4087" s="34"/>
      <c r="D4087" s="34"/>
      <c r="E4087" s="34"/>
      <c r="F4087" s="34"/>
      <c r="G4087" s="34" t="s">
        <v>2072</v>
      </c>
      <c r="H4087" s="36">
        <v>1</v>
      </c>
      <c r="I4087" s="34" t="s">
        <v>2073</v>
      </c>
      <c r="J4087" s="35">
        <v>1092.7</v>
      </c>
    </row>
    <row r="4088" spans="1:10" ht="0.95" customHeight="1" thickTop="1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</row>
    <row r="4089" spans="1:10" ht="18" customHeight="1">
      <c r="A4089" s="2" t="s">
        <v>3680</v>
      </c>
      <c r="B4089" s="4" t="s">
        <v>63</v>
      </c>
      <c r="C4089" s="2" t="s">
        <v>64</v>
      </c>
      <c r="D4089" s="2" t="s">
        <v>8</v>
      </c>
      <c r="E4089" s="134" t="s">
        <v>65</v>
      </c>
      <c r="F4089" s="134"/>
      <c r="G4089" s="3" t="s">
        <v>66</v>
      </c>
      <c r="H4089" s="4" t="s">
        <v>67</v>
      </c>
      <c r="I4089" s="4" t="s">
        <v>2063</v>
      </c>
      <c r="J4089" s="4" t="s">
        <v>69</v>
      </c>
    </row>
    <row r="4090" spans="1:10" ht="36" customHeight="1">
      <c r="A4090" s="9" t="s">
        <v>2064</v>
      </c>
      <c r="B4090" s="14" t="s">
        <v>472</v>
      </c>
      <c r="C4090" s="9" t="s">
        <v>81</v>
      </c>
      <c r="D4090" s="9" t="s">
        <v>473</v>
      </c>
      <c r="E4090" s="135" t="s">
        <v>212</v>
      </c>
      <c r="F4090" s="135"/>
      <c r="G4090" s="10" t="s">
        <v>90</v>
      </c>
      <c r="H4090" s="13">
        <v>1</v>
      </c>
      <c r="I4090" s="11">
        <v>569.16999999999996</v>
      </c>
      <c r="J4090" s="11">
        <v>569.16999999999996</v>
      </c>
    </row>
    <row r="4091" spans="1:10" ht="24" customHeight="1">
      <c r="A4091" s="16" t="s">
        <v>2075</v>
      </c>
      <c r="B4091" s="18" t="s">
        <v>2391</v>
      </c>
      <c r="C4091" s="16" t="s">
        <v>81</v>
      </c>
      <c r="D4091" s="16" t="s">
        <v>2392</v>
      </c>
      <c r="E4091" s="138" t="s">
        <v>75</v>
      </c>
      <c r="F4091" s="138"/>
      <c r="G4091" s="17" t="s">
        <v>121</v>
      </c>
      <c r="H4091" s="20">
        <v>0.35630000000000001</v>
      </c>
      <c r="I4091" s="19">
        <v>16.82</v>
      </c>
      <c r="J4091" s="19">
        <v>5.99</v>
      </c>
    </row>
    <row r="4092" spans="1:10" ht="24" customHeight="1">
      <c r="A4092" s="16" t="s">
        <v>2075</v>
      </c>
      <c r="B4092" s="18" t="s">
        <v>2361</v>
      </c>
      <c r="C4092" s="16" t="s">
        <v>81</v>
      </c>
      <c r="D4092" s="16" t="s">
        <v>2362</v>
      </c>
      <c r="E4092" s="138" t="s">
        <v>75</v>
      </c>
      <c r="F4092" s="138"/>
      <c r="G4092" s="17" t="s">
        <v>121</v>
      </c>
      <c r="H4092" s="20">
        <v>0.1779</v>
      </c>
      <c r="I4092" s="19">
        <v>12.94</v>
      </c>
      <c r="J4092" s="19">
        <v>2.2999999999999998</v>
      </c>
    </row>
    <row r="4093" spans="1:10" ht="36" customHeight="1">
      <c r="A4093" s="21" t="s">
        <v>2065</v>
      </c>
      <c r="B4093" s="23" t="s">
        <v>3625</v>
      </c>
      <c r="C4093" s="21" t="s">
        <v>81</v>
      </c>
      <c r="D4093" s="21" t="s">
        <v>3626</v>
      </c>
      <c r="E4093" s="136" t="s">
        <v>450</v>
      </c>
      <c r="F4093" s="136"/>
      <c r="G4093" s="22" t="s">
        <v>76</v>
      </c>
      <c r="H4093" s="25">
        <v>4.8166000000000002</v>
      </c>
      <c r="I4093" s="24">
        <v>0.39</v>
      </c>
      <c r="J4093" s="24">
        <v>1.87</v>
      </c>
    </row>
    <row r="4094" spans="1:10" ht="24" customHeight="1">
      <c r="A4094" s="21" t="s">
        <v>2065</v>
      </c>
      <c r="B4094" s="23" t="s">
        <v>3630</v>
      </c>
      <c r="C4094" s="21" t="s">
        <v>81</v>
      </c>
      <c r="D4094" s="21" t="s">
        <v>3631</v>
      </c>
      <c r="E4094" s="136" t="s">
        <v>450</v>
      </c>
      <c r="F4094" s="136"/>
      <c r="G4094" s="22" t="s">
        <v>220</v>
      </c>
      <c r="H4094" s="25">
        <v>6.8504000000000005</v>
      </c>
      <c r="I4094" s="24">
        <v>9.43</v>
      </c>
      <c r="J4094" s="24">
        <v>64.59</v>
      </c>
    </row>
    <row r="4095" spans="1:10" ht="36" customHeight="1">
      <c r="A4095" s="21" t="s">
        <v>2065</v>
      </c>
      <c r="B4095" s="23" t="s">
        <v>3681</v>
      </c>
      <c r="C4095" s="21" t="s">
        <v>81</v>
      </c>
      <c r="D4095" s="21" t="s">
        <v>3682</v>
      </c>
      <c r="E4095" s="136" t="s">
        <v>450</v>
      </c>
      <c r="F4095" s="136"/>
      <c r="G4095" s="22" t="s">
        <v>90</v>
      </c>
      <c r="H4095" s="25">
        <v>1</v>
      </c>
      <c r="I4095" s="24">
        <v>466.29</v>
      </c>
      <c r="J4095" s="24">
        <v>466.29</v>
      </c>
    </row>
    <row r="4096" spans="1:10" ht="24" customHeight="1">
      <c r="A4096" s="21" t="s">
        <v>2065</v>
      </c>
      <c r="B4096" s="23" t="s">
        <v>2570</v>
      </c>
      <c r="C4096" s="21" t="s">
        <v>81</v>
      </c>
      <c r="D4096" s="21" t="s">
        <v>2571</v>
      </c>
      <c r="E4096" s="136" t="s">
        <v>450</v>
      </c>
      <c r="F4096" s="136"/>
      <c r="G4096" s="22" t="s">
        <v>2572</v>
      </c>
      <c r="H4096" s="25">
        <v>0.88290000000000002</v>
      </c>
      <c r="I4096" s="24">
        <v>31.87</v>
      </c>
      <c r="J4096" s="24">
        <v>28.13</v>
      </c>
    </row>
    <row r="4097" spans="1:10">
      <c r="A4097" s="39"/>
      <c r="B4097" s="39"/>
      <c r="C4097" s="39"/>
      <c r="D4097" s="39"/>
      <c r="E4097" s="39" t="s">
        <v>2067</v>
      </c>
      <c r="F4097" s="40">
        <v>6.31</v>
      </c>
      <c r="G4097" s="39" t="s">
        <v>2068</v>
      </c>
      <c r="H4097" s="40">
        <v>0</v>
      </c>
      <c r="I4097" s="39" t="s">
        <v>2069</v>
      </c>
      <c r="J4097" s="40">
        <v>6.31</v>
      </c>
    </row>
    <row r="4098" spans="1:10">
      <c r="A4098" s="39"/>
      <c r="B4098" s="39"/>
      <c r="C4098" s="39"/>
      <c r="D4098" s="39"/>
      <c r="E4098" s="39" t="s">
        <v>2070</v>
      </c>
      <c r="F4098" s="40">
        <v>147.528864</v>
      </c>
      <c r="G4098" s="39"/>
      <c r="H4098" s="137" t="s">
        <v>2071</v>
      </c>
      <c r="I4098" s="137"/>
      <c r="J4098" s="40">
        <v>716.7</v>
      </c>
    </row>
    <row r="4099" spans="1:10" ht="30" customHeight="1" thickBot="1">
      <c r="A4099" s="34"/>
      <c r="B4099" s="34"/>
      <c r="C4099" s="34"/>
      <c r="D4099" s="34"/>
      <c r="E4099" s="34"/>
      <c r="F4099" s="34"/>
      <c r="G4099" s="34" t="s">
        <v>2072</v>
      </c>
      <c r="H4099" s="36">
        <v>19.239999999999998</v>
      </c>
      <c r="I4099" s="34" t="s">
        <v>2073</v>
      </c>
      <c r="J4099" s="35">
        <v>13789.31</v>
      </c>
    </row>
    <row r="4100" spans="1:10" ht="0.95" customHeight="1" thickTop="1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</row>
    <row r="4101" spans="1:10" ht="18" customHeight="1">
      <c r="A4101" s="2" t="s">
        <v>3683</v>
      </c>
      <c r="B4101" s="4" t="s">
        <v>63</v>
      </c>
      <c r="C4101" s="2" t="s">
        <v>64</v>
      </c>
      <c r="D4101" s="2" t="s">
        <v>8</v>
      </c>
      <c r="E4101" s="134" t="s">
        <v>65</v>
      </c>
      <c r="F4101" s="134"/>
      <c r="G4101" s="3" t="s">
        <v>66</v>
      </c>
      <c r="H4101" s="4" t="s">
        <v>67</v>
      </c>
      <c r="I4101" s="4" t="s">
        <v>2063</v>
      </c>
      <c r="J4101" s="4" t="s">
        <v>69</v>
      </c>
    </row>
    <row r="4102" spans="1:10" ht="60" customHeight="1">
      <c r="A4102" s="9" t="s">
        <v>2064</v>
      </c>
      <c r="B4102" s="14" t="s">
        <v>210</v>
      </c>
      <c r="C4102" s="9" t="s">
        <v>81</v>
      </c>
      <c r="D4102" s="9" t="s">
        <v>211</v>
      </c>
      <c r="E4102" s="135" t="s">
        <v>212</v>
      </c>
      <c r="F4102" s="135"/>
      <c r="G4102" s="10" t="s">
        <v>76</v>
      </c>
      <c r="H4102" s="13">
        <v>1</v>
      </c>
      <c r="I4102" s="11">
        <v>693.34</v>
      </c>
      <c r="J4102" s="11">
        <v>693.34</v>
      </c>
    </row>
    <row r="4103" spans="1:10" ht="36" customHeight="1">
      <c r="A4103" s="16" t="s">
        <v>2075</v>
      </c>
      <c r="B4103" s="18" t="s">
        <v>3684</v>
      </c>
      <c r="C4103" s="16" t="s">
        <v>81</v>
      </c>
      <c r="D4103" s="16" t="s">
        <v>3685</v>
      </c>
      <c r="E4103" s="138" t="s">
        <v>212</v>
      </c>
      <c r="F4103" s="138"/>
      <c r="G4103" s="17" t="s">
        <v>76</v>
      </c>
      <c r="H4103" s="20">
        <v>1</v>
      </c>
      <c r="I4103" s="19">
        <v>235.47</v>
      </c>
      <c r="J4103" s="19">
        <v>235.47</v>
      </c>
    </row>
    <row r="4104" spans="1:10" ht="36" customHeight="1">
      <c r="A4104" s="16" t="s">
        <v>2075</v>
      </c>
      <c r="B4104" s="18" t="s">
        <v>3686</v>
      </c>
      <c r="C4104" s="16" t="s">
        <v>81</v>
      </c>
      <c r="D4104" s="16" t="s">
        <v>3687</v>
      </c>
      <c r="E4104" s="138" t="s">
        <v>212</v>
      </c>
      <c r="F4104" s="138"/>
      <c r="G4104" s="17" t="s">
        <v>220</v>
      </c>
      <c r="H4104" s="20">
        <v>10</v>
      </c>
      <c r="I4104" s="19">
        <v>6.48</v>
      </c>
      <c r="J4104" s="19">
        <v>64.8</v>
      </c>
    </row>
    <row r="4105" spans="1:10" ht="36" customHeight="1">
      <c r="A4105" s="16" t="s">
        <v>2075</v>
      </c>
      <c r="B4105" s="18" t="s">
        <v>3688</v>
      </c>
      <c r="C4105" s="16" t="s">
        <v>81</v>
      </c>
      <c r="D4105" s="16" t="s">
        <v>3689</v>
      </c>
      <c r="E4105" s="138" t="s">
        <v>212</v>
      </c>
      <c r="F4105" s="138"/>
      <c r="G4105" s="17" t="s">
        <v>76</v>
      </c>
      <c r="H4105" s="20">
        <v>1</v>
      </c>
      <c r="I4105" s="19">
        <v>103.19</v>
      </c>
      <c r="J4105" s="19">
        <v>103.19</v>
      </c>
    </row>
    <row r="4106" spans="1:10" ht="36" customHeight="1">
      <c r="A4106" s="16" t="s">
        <v>2075</v>
      </c>
      <c r="B4106" s="18" t="s">
        <v>3690</v>
      </c>
      <c r="C4106" s="16" t="s">
        <v>81</v>
      </c>
      <c r="D4106" s="16" t="s">
        <v>3691</v>
      </c>
      <c r="E4106" s="138" t="s">
        <v>212</v>
      </c>
      <c r="F4106" s="138"/>
      <c r="G4106" s="17" t="s">
        <v>76</v>
      </c>
      <c r="H4106" s="20">
        <v>1</v>
      </c>
      <c r="I4106" s="19">
        <v>289.88</v>
      </c>
      <c r="J4106" s="19">
        <v>289.88</v>
      </c>
    </row>
    <row r="4107" spans="1:10">
      <c r="A4107" s="39"/>
      <c r="B4107" s="39"/>
      <c r="C4107" s="39"/>
      <c r="D4107" s="39"/>
      <c r="E4107" s="39" t="s">
        <v>2067</v>
      </c>
      <c r="F4107" s="40">
        <v>135.78</v>
      </c>
      <c r="G4107" s="39" t="s">
        <v>2068</v>
      </c>
      <c r="H4107" s="40">
        <v>0</v>
      </c>
      <c r="I4107" s="39" t="s">
        <v>2069</v>
      </c>
      <c r="J4107" s="40">
        <v>135.78</v>
      </c>
    </row>
    <row r="4108" spans="1:10">
      <c r="A4108" s="39"/>
      <c r="B4108" s="39"/>
      <c r="C4108" s="39"/>
      <c r="D4108" s="39"/>
      <c r="E4108" s="39" t="s">
        <v>2070</v>
      </c>
      <c r="F4108" s="40">
        <v>179.713728</v>
      </c>
      <c r="G4108" s="39"/>
      <c r="H4108" s="137" t="s">
        <v>2071</v>
      </c>
      <c r="I4108" s="137"/>
      <c r="J4108" s="40">
        <v>873.05</v>
      </c>
    </row>
    <row r="4109" spans="1:10" ht="30" customHeight="1" thickBot="1">
      <c r="A4109" s="34"/>
      <c r="B4109" s="34"/>
      <c r="C4109" s="34"/>
      <c r="D4109" s="34"/>
      <c r="E4109" s="34"/>
      <c r="F4109" s="34"/>
      <c r="G4109" s="34" t="s">
        <v>2072</v>
      </c>
      <c r="H4109" s="36">
        <v>40</v>
      </c>
      <c r="I4109" s="34" t="s">
        <v>2073</v>
      </c>
      <c r="J4109" s="35">
        <v>34922</v>
      </c>
    </row>
    <row r="4110" spans="1:10" ht="0.95" customHeight="1" thickTop="1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</row>
    <row r="4111" spans="1:10" ht="18" customHeight="1">
      <c r="A4111" s="2" t="s">
        <v>3692</v>
      </c>
      <c r="B4111" s="4" t="s">
        <v>63</v>
      </c>
      <c r="C4111" s="2" t="s">
        <v>64</v>
      </c>
      <c r="D4111" s="2" t="s">
        <v>8</v>
      </c>
      <c r="E4111" s="134" t="s">
        <v>65</v>
      </c>
      <c r="F4111" s="134"/>
      <c r="G4111" s="3" t="s">
        <v>66</v>
      </c>
      <c r="H4111" s="4" t="s">
        <v>67</v>
      </c>
      <c r="I4111" s="4" t="s">
        <v>2063</v>
      </c>
      <c r="J4111" s="4" t="s">
        <v>69</v>
      </c>
    </row>
    <row r="4112" spans="1:10" ht="36" customHeight="1">
      <c r="A4112" s="9" t="s">
        <v>2064</v>
      </c>
      <c r="B4112" s="14" t="s">
        <v>994</v>
      </c>
      <c r="C4112" s="9" t="s">
        <v>188</v>
      </c>
      <c r="D4112" s="9" t="s">
        <v>995</v>
      </c>
      <c r="E4112" s="135" t="s">
        <v>996</v>
      </c>
      <c r="F4112" s="135"/>
      <c r="G4112" s="10" t="s">
        <v>191</v>
      </c>
      <c r="H4112" s="13">
        <v>1</v>
      </c>
      <c r="I4112" s="11">
        <v>34.07</v>
      </c>
      <c r="J4112" s="11">
        <v>34.07</v>
      </c>
    </row>
    <row r="4113" spans="1:10" ht="36" customHeight="1">
      <c r="A4113" s="21" t="s">
        <v>2065</v>
      </c>
      <c r="B4113" s="23" t="s">
        <v>3693</v>
      </c>
      <c r="C4113" s="21" t="s">
        <v>188</v>
      </c>
      <c r="D4113" s="21" t="s">
        <v>3694</v>
      </c>
      <c r="E4113" s="136" t="s">
        <v>450</v>
      </c>
      <c r="F4113" s="136"/>
      <c r="G4113" s="22" t="s">
        <v>191</v>
      </c>
      <c r="H4113" s="25">
        <v>1</v>
      </c>
      <c r="I4113" s="24">
        <v>34.07</v>
      </c>
      <c r="J4113" s="24">
        <v>34.07</v>
      </c>
    </row>
    <row r="4114" spans="1:10">
      <c r="A4114" s="39"/>
      <c r="B4114" s="39"/>
      <c r="C4114" s="39"/>
      <c r="D4114" s="39"/>
      <c r="E4114" s="39" t="s">
        <v>2067</v>
      </c>
      <c r="F4114" s="40">
        <v>0</v>
      </c>
      <c r="G4114" s="39" t="s">
        <v>2068</v>
      </c>
      <c r="H4114" s="40">
        <v>0</v>
      </c>
      <c r="I4114" s="39" t="s">
        <v>2069</v>
      </c>
      <c r="J4114" s="40">
        <v>0</v>
      </c>
    </row>
    <row r="4115" spans="1:10">
      <c r="A4115" s="39"/>
      <c r="B4115" s="39"/>
      <c r="C4115" s="39"/>
      <c r="D4115" s="39"/>
      <c r="E4115" s="39" t="s">
        <v>2070</v>
      </c>
      <c r="F4115" s="40">
        <v>8.8309440000000006</v>
      </c>
      <c r="G4115" s="39"/>
      <c r="H4115" s="137" t="s">
        <v>2071</v>
      </c>
      <c r="I4115" s="137"/>
      <c r="J4115" s="40">
        <v>42.9</v>
      </c>
    </row>
    <row r="4116" spans="1:10" ht="30" customHeight="1" thickBot="1">
      <c r="A4116" s="34"/>
      <c r="B4116" s="34"/>
      <c r="C4116" s="34"/>
      <c r="D4116" s="34"/>
      <c r="E4116" s="34"/>
      <c r="F4116" s="34"/>
      <c r="G4116" s="34" t="s">
        <v>2072</v>
      </c>
      <c r="H4116" s="36">
        <v>54</v>
      </c>
      <c r="I4116" s="34" t="s">
        <v>2073</v>
      </c>
      <c r="J4116" s="35">
        <v>2316.6</v>
      </c>
    </row>
    <row r="4117" spans="1:10" ht="0.95" customHeight="1" thickTop="1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</row>
    <row r="4118" spans="1:10" ht="24" customHeight="1">
      <c r="A4118" s="5" t="s">
        <v>48</v>
      </c>
      <c r="B4118" s="5"/>
      <c r="C4118" s="5"/>
      <c r="D4118" s="5" t="s">
        <v>49</v>
      </c>
      <c r="E4118" s="5"/>
      <c r="F4118" s="133"/>
      <c r="G4118" s="133"/>
      <c r="H4118" s="6"/>
      <c r="I4118" s="5"/>
      <c r="J4118" s="7">
        <v>59764.68</v>
      </c>
    </row>
    <row r="4119" spans="1:10" ht="18" customHeight="1">
      <c r="A4119" s="2" t="s">
        <v>3695</v>
      </c>
      <c r="B4119" s="4" t="s">
        <v>63</v>
      </c>
      <c r="C4119" s="2" t="s">
        <v>64</v>
      </c>
      <c r="D4119" s="2" t="s">
        <v>8</v>
      </c>
      <c r="E4119" s="134" t="s">
        <v>65</v>
      </c>
      <c r="F4119" s="134"/>
      <c r="G4119" s="3" t="s">
        <v>66</v>
      </c>
      <c r="H4119" s="4" t="s">
        <v>67</v>
      </c>
      <c r="I4119" s="4" t="s">
        <v>2063</v>
      </c>
      <c r="J4119" s="4" t="s">
        <v>69</v>
      </c>
    </row>
    <row r="4120" spans="1:10" ht="36" customHeight="1">
      <c r="A4120" s="9" t="s">
        <v>2064</v>
      </c>
      <c r="B4120" s="14" t="s">
        <v>386</v>
      </c>
      <c r="C4120" s="9" t="s">
        <v>81</v>
      </c>
      <c r="D4120" s="9" t="s">
        <v>387</v>
      </c>
      <c r="E4120" s="135" t="s">
        <v>212</v>
      </c>
      <c r="F4120" s="135"/>
      <c r="G4120" s="10" t="s">
        <v>90</v>
      </c>
      <c r="H4120" s="13">
        <v>1</v>
      </c>
      <c r="I4120" s="11">
        <v>349.86</v>
      </c>
      <c r="J4120" s="11">
        <v>349.86</v>
      </c>
    </row>
    <row r="4121" spans="1:10" ht="24" customHeight="1">
      <c r="A4121" s="16" t="s">
        <v>2075</v>
      </c>
      <c r="B4121" s="18" t="s">
        <v>2391</v>
      </c>
      <c r="C4121" s="16" t="s">
        <v>81</v>
      </c>
      <c r="D4121" s="16" t="s">
        <v>2392</v>
      </c>
      <c r="E4121" s="138" t="s">
        <v>75</v>
      </c>
      <c r="F4121" s="138"/>
      <c r="G4121" s="17" t="s">
        <v>121</v>
      </c>
      <c r="H4121" s="20">
        <v>0.72</v>
      </c>
      <c r="I4121" s="19">
        <v>16.82</v>
      </c>
      <c r="J4121" s="19">
        <v>12.11</v>
      </c>
    </row>
    <row r="4122" spans="1:10" ht="24" customHeight="1">
      <c r="A4122" s="16" t="s">
        <v>2075</v>
      </c>
      <c r="B4122" s="18" t="s">
        <v>2361</v>
      </c>
      <c r="C4122" s="16" t="s">
        <v>81</v>
      </c>
      <c r="D4122" s="16" t="s">
        <v>2362</v>
      </c>
      <c r="E4122" s="138" t="s">
        <v>75</v>
      </c>
      <c r="F4122" s="138"/>
      <c r="G4122" s="17" t="s">
        <v>121</v>
      </c>
      <c r="H4122" s="20">
        <v>0.36</v>
      </c>
      <c r="I4122" s="19">
        <v>12.94</v>
      </c>
      <c r="J4122" s="19">
        <v>4.6500000000000004</v>
      </c>
    </row>
    <row r="4123" spans="1:10" ht="36" customHeight="1">
      <c r="A4123" s="21" t="s">
        <v>2065</v>
      </c>
      <c r="B4123" s="23" t="s">
        <v>3696</v>
      </c>
      <c r="C4123" s="21" t="s">
        <v>81</v>
      </c>
      <c r="D4123" s="21" t="s">
        <v>3697</v>
      </c>
      <c r="E4123" s="136" t="s">
        <v>450</v>
      </c>
      <c r="F4123" s="136"/>
      <c r="G4123" s="22" t="s">
        <v>90</v>
      </c>
      <c r="H4123" s="25">
        <v>1</v>
      </c>
      <c r="I4123" s="24">
        <v>322.44</v>
      </c>
      <c r="J4123" s="24">
        <v>322.44</v>
      </c>
    </row>
    <row r="4124" spans="1:10" ht="36" customHeight="1">
      <c r="A4124" s="21" t="s">
        <v>2065</v>
      </c>
      <c r="B4124" s="23" t="s">
        <v>3698</v>
      </c>
      <c r="C4124" s="21" t="s">
        <v>81</v>
      </c>
      <c r="D4124" s="21" t="s">
        <v>3699</v>
      </c>
      <c r="E4124" s="136" t="s">
        <v>450</v>
      </c>
      <c r="F4124" s="136"/>
      <c r="G4124" s="22" t="s">
        <v>76</v>
      </c>
      <c r="H4124" s="25">
        <v>17.413</v>
      </c>
      <c r="I4124" s="24">
        <v>0.1</v>
      </c>
      <c r="J4124" s="24">
        <v>1.74</v>
      </c>
    </row>
    <row r="4125" spans="1:10" ht="24" customHeight="1">
      <c r="A4125" s="21" t="s">
        <v>2065</v>
      </c>
      <c r="B4125" s="23" t="s">
        <v>2544</v>
      </c>
      <c r="C4125" s="21" t="s">
        <v>81</v>
      </c>
      <c r="D4125" s="21" t="s">
        <v>2545</v>
      </c>
      <c r="E4125" s="136" t="s">
        <v>450</v>
      </c>
      <c r="F4125" s="136"/>
      <c r="G4125" s="22" t="s">
        <v>76</v>
      </c>
      <c r="H4125" s="25">
        <v>0.42399999999999999</v>
      </c>
      <c r="I4125" s="24">
        <v>21.05</v>
      </c>
      <c r="J4125" s="24">
        <v>8.92</v>
      </c>
    </row>
    <row r="4126" spans="1:10">
      <c r="A4126" s="39"/>
      <c r="B4126" s="39"/>
      <c r="C4126" s="39"/>
      <c r="D4126" s="39"/>
      <c r="E4126" s="39" t="s">
        <v>2067</v>
      </c>
      <c r="F4126" s="40">
        <v>12.76</v>
      </c>
      <c r="G4126" s="39" t="s">
        <v>2068</v>
      </c>
      <c r="H4126" s="40">
        <v>0</v>
      </c>
      <c r="I4126" s="39" t="s">
        <v>2069</v>
      </c>
      <c r="J4126" s="40">
        <v>12.76</v>
      </c>
    </row>
    <row r="4127" spans="1:10">
      <c r="A4127" s="39"/>
      <c r="B4127" s="39"/>
      <c r="C4127" s="39"/>
      <c r="D4127" s="39"/>
      <c r="E4127" s="39" t="s">
        <v>2070</v>
      </c>
      <c r="F4127" s="40">
        <v>90.683712</v>
      </c>
      <c r="G4127" s="39"/>
      <c r="H4127" s="137" t="s">
        <v>2071</v>
      </c>
      <c r="I4127" s="137"/>
      <c r="J4127" s="40">
        <v>440.54</v>
      </c>
    </row>
    <row r="4128" spans="1:10" ht="30" customHeight="1" thickBot="1">
      <c r="A4128" s="34"/>
      <c r="B4128" s="34"/>
      <c r="C4128" s="34"/>
      <c r="D4128" s="34"/>
      <c r="E4128" s="34"/>
      <c r="F4128" s="34"/>
      <c r="G4128" s="34" t="s">
        <v>2072</v>
      </c>
      <c r="H4128" s="36">
        <v>5.58</v>
      </c>
      <c r="I4128" s="34" t="s">
        <v>2073</v>
      </c>
      <c r="J4128" s="35">
        <v>2458.21</v>
      </c>
    </row>
    <row r="4129" spans="1:10" ht="0.95" customHeight="1" thickTop="1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</row>
    <row r="4130" spans="1:10" ht="18" customHeight="1">
      <c r="A4130" s="2" t="s">
        <v>3700</v>
      </c>
      <c r="B4130" s="4" t="s">
        <v>63</v>
      </c>
      <c r="C4130" s="2" t="s">
        <v>64</v>
      </c>
      <c r="D4130" s="2" t="s">
        <v>8</v>
      </c>
      <c r="E4130" s="134" t="s">
        <v>65</v>
      </c>
      <c r="F4130" s="134"/>
      <c r="G4130" s="3" t="s">
        <v>66</v>
      </c>
      <c r="H4130" s="4" t="s">
        <v>67</v>
      </c>
      <c r="I4130" s="4" t="s">
        <v>2063</v>
      </c>
      <c r="J4130" s="4" t="s">
        <v>69</v>
      </c>
    </row>
    <row r="4131" spans="1:10" ht="48" customHeight="1">
      <c r="A4131" s="9" t="s">
        <v>2064</v>
      </c>
      <c r="B4131" s="14" t="s">
        <v>302</v>
      </c>
      <c r="C4131" s="9" t="s">
        <v>81</v>
      </c>
      <c r="D4131" s="9" t="s">
        <v>303</v>
      </c>
      <c r="E4131" s="135" t="s">
        <v>212</v>
      </c>
      <c r="F4131" s="135"/>
      <c r="G4131" s="10" t="s">
        <v>90</v>
      </c>
      <c r="H4131" s="13">
        <v>1</v>
      </c>
      <c r="I4131" s="11">
        <v>479.96</v>
      </c>
      <c r="J4131" s="11">
        <v>479.96</v>
      </c>
    </row>
    <row r="4132" spans="1:10" ht="24" customHeight="1">
      <c r="A4132" s="16" t="s">
        <v>2075</v>
      </c>
      <c r="B4132" s="18" t="s">
        <v>2391</v>
      </c>
      <c r="C4132" s="16" t="s">
        <v>81</v>
      </c>
      <c r="D4132" s="16" t="s">
        <v>2392</v>
      </c>
      <c r="E4132" s="138" t="s">
        <v>75</v>
      </c>
      <c r="F4132" s="138"/>
      <c r="G4132" s="17" t="s">
        <v>121</v>
      </c>
      <c r="H4132" s="20">
        <v>0.69699999999999995</v>
      </c>
      <c r="I4132" s="19">
        <v>16.82</v>
      </c>
      <c r="J4132" s="19">
        <v>11.72</v>
      </c>
    </row>
    <row r="4133" spans="1:10" ht="24" customHeight="1">
      <c r="A4133" s="16" t="s">
        <v>2075</v>
      </c>
      <c r="B4133" s="18" t="s">
        <v>2361</v>
      </c>
      <c r="C4133" s="16" t="s">
        <v>81</v>
      </c>
      <c r="D4133" s="16" t="s">
        <v>2362</v>
      </c>
      <c r="E4133" s="138" t="s">
        <v>75</v>
      </c>
      <c r="F4133" s="138"/>
      <c r="G4133" s="17" t="s">
        <v>121</v>
      </c>
      <c r="H4133" s="20">
        <v>0.34799999999999998</v>
      </c>
      <c r="I4133" s="19">
        <v>12.94</v>
      </c>
      <c r="J4133" s="19">
        <v>4.5</v>
      </c>
    </row>
    <row r="4134" spans="1:10" ht="60" customHeight="1">
      <c r="A4134" s="21" t="s">
        <v>2065</v>
      </c>
      <c r="B4134" s="23" t="s">
        <v>3701</v>
      </c>
      <c r="C4134" s="21" t="s">
        <v>81</v>
      </c>
      <c r="D4134" s="21" t="s">
        <v>3702</v>
      </c>
      <c r="E4134" s="136" t="s">
        <v>450</v>
      </c>
      <c r="F4134" s="136"/>
      <c r="G4134" s="22" t="s">
        <v>76</v>
      </c>
      <c r="H4134" s="25">
        <v>0.69399999999999995</v>
      </c>
      <c r="I4134" s="24">
        <v>647.99</v>
      </c>
      <c r="J4134" s="24">
        <v>449.7</v>
      </c>
    </row>
    <row r="4135" spans="1:10" ht="36" customHeight="1">
      <c r="A4135" s="21" t="s">
        <v>2065</v>
      </c>
      <c r="B4135" s="23" t="s">
        <v>3698</v>
      </c>
      <c r="C4135" s="21" t="s">
        <v>81</v>
      </c>
      <c r="D4135" s="21" t="s">
        <v>3699</v>
      </c>
      <c r="E4135" s="136" t="s">
        <v>450</v>
      </c>
      <c r="F4135" s="136"/>
      <c r="G4135" s="22" t="s">
        <v>76</v>
      </c>
      <c r="H4135" s="25">
        <v>9.1999999999999993</v>
      </c>
      <c r="I4135" s="24">
        <v>0.1</v>
      </c>
      <c r="J4135" s="24">
        <v>0.92</v>
      </c>
    </row>
    <row r="4136" spans="1:10" ht="24" customHeight="1">
      <c r="A4136" s="21" t="s">
        <v>2065</v>
      </c>
      <c r="B4136" s="23" t="s">
        <v>2544</v>
      </c>
      <c r="C4136" s="21" t="s">
        <v>81</v>
      </c>
      <c r="D4136" s="21" t="s">
        <v>2545</v>
      </c>
      <c r="E4136" s="136" t="s">
        <v>450</v>
      </c>
      <c r="F4136" s="136"/>
      <c r="G4136" s="22" t="s">
        <v>76</v>
      </c>
      <c r="H4136" s="25">
        <v>0.62329999999999997</v>
      </c>
      <c r="I4136" s="24">
        <v>21.05</v>
      </c>
      <c r="J4136" s="24">
        <v>13.12</v>
      </c>
    </row>
    <row r="4137" spans="1:10">
      <c r="A4137" s="39"/>
      <c r="B4137" s="39"/>
      <c r="C4137" s="39"/>
      <c r="D4137" s="39"/>
      <c r="E4137" s="39" t="s">
        <v>2067</v>
      </c>
      <c r="F4137" s="40">
        <v>12.35</v>
      </c>
      <c r="G4137" s="39" t="s">
        <v>2068</v>
      </c>
      <c r="H4137" s="40">
        <v>0</v>
      </c>
      <c r="I4137" s="39" t="s">
        <v>2069</v>
      </c>
      <c r="J4137" s="40">
        <v>12.35</v>
      </c>
    </row>
    <row r="4138" spans="1:10">
      <c r="A4138" s="39"/>
      <c r="B4138" s="39"/>
      <c r="C4138" s="39"/>
      <c r="D4138" s="39"/>
      <c r="E4138" s="39" t="s">
        <v>2070</v>
      </c>
      <c r="F4138" s="40">
        <v>124.405632</v>
      </c>
      <c r="G4138" s="39"/>
      <c r="H4138" s="137" t="s">
        <v>2071</v>
      </c>
      <c r="I4138" s="137"/>
      <c r="J4138" s="40">
        <v>604.37</v>
      </c>
    </row>
    <row r="4139" spans="1:10" ht="30" customHeight="1" thickBot="1">
      <c r="A4139" s="34"/>
      <c r="B4139" s="34"/>
      <c r="C4139" s="34"/>
      <c r="D4139" s="34"/>
      <c r="E4139" s="34"/>
      <c r="F4139" s="34"/>
      <c r="G4139" s="34" t="s">
        <v>2072</v>
      </c>
      <c r="H4139" s="36">
        <v>1.5899999999999999</v>
      </c>
      <c r="I4139" s="34" t="s">
        <v>2073</v>
      </c>
      <c r="J4139" s="35">
        <v>960.95</v>
      </c>
    </row>
    <row r="4140" spans="1:10" ht="0.95" customHeight="1" thickTop="1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</row>
    <row r="4141" spans="1:10" ht="18" customHeight="1">
      <c r="A4141" s="2" t="s">
        <v>3703</v>
      </c>
      <c r="B4141" s="4" t="s">
        <v>63</v>
      </c>
      <c r="C4141" s="2" t="s">
        <v>64</v>
      </c>
      <c r="D4141" s="2" t="s">
        <v>8</v>
      </c>
      <c r="E4141" s="134" t="s">
        <v>65</v>
      </c>
      <c r="F4141" s="134"/>
      <c r="G4141" s="3" t="s">
        <v>66</v>
      </c>
      <c r="H4141" s="4" t="s">
        <v>67</v>
      </c>
      <c r="I4141" s="4" t="s">
        <v>2063</v>
      </c>
      <c r="J4141" s="4" t="s">
        <v>69</v>
      </c>
    </row>
    <row r="4142" spans="1:10" ht="36" customHeight="1">
      <c r="A4142" s="9" t="s">
        <v>2064</v>
      </c>
      <c r="B4142" s="14" t="s">
        <v>386</v>
      </c>
      <c r="C4142" s="9" t="s">
        <v>81</v>
      </c>
      <c r="D4142" s="9" t="s">
        <v>3704</v>
      </c>
      <c r="E4142" s="135" t="s">
        <v>212</v>
      </c>
      <c r="F4142" s="135"/>
      <c r="G4142" s="10" t="s">
        <v>90</v>
      </c>
      <c r="H4142" s="13">
        <v>1</v>
      </c>
      <c r="I4142" s="11">
        <v>349.86</v>
      </c>
      <c r="J4142" s="11">
        <v>349.86</v>
      </c>
    </row>
    <row r="4143" spans="1:10" ht="24" customHeight="1">
      <c r="A4143" s="16" t="s">
        <v>2075</v>
      </c>
      <c r="B4143" s="18" t="s">
        <v>2391</v>
      </c>
      <c r="C4143" s="16" t="s">
        <v>81</v>
      </c>
      <c r="D4143" s="16" t="s">
        <v>2392</v>
      </c>
      <c r="E4143" s="138" t="s">
        <v>75</v>
      </c>
      <c r="F4143" s="138"/>
      <c r="G4143" s="17" t="s">
        <v>121</v>
      </c>
      <c r="H4143" s="20">
        <v>0.72</v>
      </c>
      <c r="I4143" s="19">
        <v>16.82</v>
      </c>
      <c r="J4143" s="19">
        <v>12.11</v>
      </c>
    </row>
    <row r="4144" spans="1:10" ht="24" customHeight="1">
      <c r="A4144" s="16" t="s">
        <v>2075</v>
      </c>
      <c r="B4144" s="18" t="s">
        <v>2361</v>
      </c>
      <c r="C4144" s="16" t="s">
        <v>81</v>
      </c>
      <c r="D4144" s="16" t="s">
        <v>2362</v>
      </c>
      <c r="E4144" s="138" t="s">
        <v>75</v>
      </c>
      <c r="F4144" s="138"/>
      <c r="G4144" s="17" t="s">
        <v>121</v>
      </c>
      <c r="H4144" s="20">
        <v>0.36</v>
      </c>
      <c r="I4144" s="19">
        <v>12.94</v>
      </c>
      <c r="J4144" s="19">
        <v>4.6500000000000004</v>
      </c>
    </row>
    <row r="4145" spans="1:10" ht="36" customHeight="1">
      <c r="A4145" s="21" t="s">
        <v>2065</v>
      </c>
      <c r="B4145" s="23" t="s">
        <v>3696</v>
      </c>
      <c r="C4145" s="21" t="s">
        <v>81</v>
      </c>
      <c r="D4145" s="21" t="s">
        <v>3697</v>
      </c>
      <c r="E4145" s="136" t="s">
        <v>450</v>
      </c>
      <c r="F4145" s="136"/>
      <c r="G4145" s="22" t="s">
        <v>90</v>
      </c>
      <c r="H4145" s="25">
        <v>1</v>
      </c>
      <c r="I4145" s="24">
        <v>322.44</v>
      </c>
      <c r="J4145" s="24">
        <v>322.44</v>
      </c>
    </row>
    <row r="4146" spans="1:10" ht="36" customHeight="1">
      <c r="A4146" s="21" t="s">
        <v>2065</v>
      </c>
      <c r="B4146" s="23" t="s">
        <v>3698</v>
      </c>
      <c r="C4146" s="21" t="s">
        <v>81</v>
      </c>
      <c r="D4146" s="21" t="s">
        <v>3699</v>
      </c>
      <c r="E4146" s="136" t="s">
        <v>450</v>
      </c>
      <c r="F4146" s="136"/>
      <c r="G4146" s="22" t="s">
        <v>76</v>
      </c>
      <c r="H4146" s="25">
        <v>17.413</v>
      </c>
      <c r="I4146" s="24">
        <v>0.1</v>
      </c>
      <c r="J4146" s="24">
        <v>1.74</v>
      </c>
    </row>
    <row r="4147" spans="1:10" ht="24" customHeight="1">
      <c r="A4147" s="21" t="s">
        <v>2065</v>
      </c>
      <c r="B4147" s="23" t="s">
        <v>2544</v>
      </c>
      <c r="C4147" s="21" t="s">
        <v>81</v>
      </c>
      <c r="D4147" s="21" t="s">
        <v>2545</v>
      </c>
      <c r="E4147" s="136" t="s">
        <v>450</v>
      </c>
      <c r="F4147" s="136"/>
      <c r="G4147" s="22" t="s">
        <v>76</v>
      </c>
      <c r="H4147" s="25">
        <v>0.42399999999999999</v>
      </c>
      <c r="I4147" s="24">
        <v>21.05</v>
      </c>
      <c r="J4147" s="24">
        <v>8.92</v>
      </c>
    </row>
    <row r="4148" spans="1:10">
      <c r="A4148" s="39"/>
      <c r="B4148" s="39"/>
      <c r="C4148" s="39"/>
      <c r="D4148" s="39"/>
      <c r="E4148" s="39" t="s">
        <v>2067</v>
      </c>
      <c r="F4148" s="40">
        <v>12.76</v>
      </c>
      <c r="G4148" s="39" t="s">
        <v>2068</v>
      </c>
      <c r="H4148" s="40">
        <v>0</v>
      </c>
      <c r="I4148" s="39" t="s">
        <v>2069</v>
      </c>
      <c r="J4148" s="40">
        <v>12.76</v>
      </c>
    </row>
    <row r="4149" spans="1:10">
      <c r="A4149" s="39"/>
      <c r="B4149" s="39"/>
      <c r="C4149" s="39"/>
      <c r="D4149" s="39"/>
      <c r="E4149" s="39" t="s">
        <v>2070</v>
      </c>
      <c r="F4149" s="40">
        <v>90.683712</v>
      </c>
      <c r="G4149" s="39"/>
      <c r="H4149" s="137" t="s">
        <v>2071</v>
      </c>
      <c r="I4149" s="137"/>
      <c r="J4149" s="40">
        <v>440.54</v>
      </c>
    </row>
    <row r="4150" spans="1:10" ht="30" customHeight="1" thickBot="1">
      <c r="A4150" s="34"/>
      <c r="B4150" s="34"/>
      <c r="C4150" s="34"/>
      <c r="D4150" s="34"/>
      <c r="E4150" s="34"/>
      <c r="F4150" s="34"/>
      <c r="G4150" s="34" t="s">
        <v>2072</v>
      </c>
      <c r="H4150" s="36">
        <v>5.0599999999999996</v>
      </c>
      <c r="I4150" s="34" t="s">
        <v>2073</v>
      </c>
      <c r="J4150" s="35">
        <v>2229.13</v>
      </c>
    </row>
    <row r="4151" spans="1:10" ht="0.95" customHeight="1" thickTop="1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</row>
    <row r="4152" spans="1:10" ht="18" customHeight="1">
      <c r="A4152" s="2" t="s">
        <v>3705</v>
      </c>
      <c r="B4152" s="4" t="s">
        <v>63</v>
      </c>
      <c r="C4152" s="2" t="s">
        <v>64</v>
      </c>
      <c r="D4152" s="2" t="s">
        <v>8</v>
      </c>
      <c r="E4152" s="134" t="s">
        <v>65</v>
      </c>
      <c r="F4152" s="134"/>
      <c r="G4152" s="3" t="s">
        <v>66</v>
      </c>
      <c r="H4152" s="4" t="s">
        <v>67</v>
      </c>
      <c r="I4152" s="4" t="s">
        <v>2063</v>
      </c>
      <c r="J4152" s="4" t="s">
        <v>69</v>
      </c>
    </row>
    <row r="4153" spans="1:10" ht="48" customHeight="1">
      <c r="A4153" s="9" t="s">
        <v>2064</v>
      </c>
      <c r="B4153" s="14" t="s">
        <v>302</v>
      </c>
      <c r="C4153" s="9" t="s">
        <v>81</v>
      </c>
      <c r="D4153" s="9" t="s">
        <v>3706</v>
      </c>
      <c r="E4153" s="135" t="s">
        <v>212</v>
      </c>
      <c r="F4153" s="135"/>
      <c r="G4153" s="10" t="s">
        <v>90</v>
      </c>
      <c r="H4153" s="13">
        <v>1</v>
      </c>
      <c r="I4153" s="11">
        <v>479.96</v>
      </c>
      <c r="J4153" s="11">
        <v>479.96</v>
      </c>
    </row>
    <row r="4154" spans="1:10" ht="24" customHeight="1">
      <c r="A4154" s="16" t="s">
        <v>2075</v>
      </c>
      <c r="B4154" s="18" t="s">
        <v>2391</v>
      </c>
      <c r="C4154" s="16" t="s">
        <v>81</v>
      </c>
      <c r="D4154" s="16" t="s">
        <v>2392</v>
      </c>
      <c r="E4154" s="138" t="s">
        <v>75</v>
      </c>
      <c r="F4154" s="138"/>
      <c r="G4154" s="17" t="s">
        <v>121</v>
      </c>
      <c r="H4154" s="20">
        <v>0.69699999999999995</v>
      </c>
      <c r="I4154" s="19">
        <v>16.82</v>
      </c>
      <c r="J4154" s="19">
        <v>11.72</v>
      </c>
    </row>
    <row r="4155" spans="1:10" ht="24" customHeight="1">
      <c r="A4155" s="16" t="s">
        <v>2075</v>
      </c>
      <c r="B4155" s="18" t="s">
        <v>2361</v>
      </c>
      <c r="C4155" s="16" t="s">
        <v>81</v>
      </c>
      <c r="D4155" s="16" t="s">
        <v>2362</v>
      </c>
      <c r="E4155" s="138" t="s">
        <v>75</v>
      </c>
      <c r="F4155" s="138"/>
      <c r="G4155" s="17" t="s">
        <v>121</v>
      </c>
      <c r="H4155" s="20">
        <v>0.34799999999999998</v>
      </c>
      <c r="I4155" s="19">
        <v>12.94</v>
      </c>
      <c r="J4155" s="19">
        <v>4.5</v>
      </c>
    </row>
    <row r="4156" spans="1:10" ht="60" customHeight="1">
      <c r="A4156" s="21" t="s">
        <v>2065</v>
      </c>
      <c r="B4156" s="23" t="s">
        <v>3701</v>
      </c>
      <c r="C4156" s="21" t="s">
        <v>81</v>
      </c>
      <c r="D4156" s="21" t="s">
        <v>3702</v>
      </c>
      <c r="E4156" s="136" t="s">
        <v>450</v>
      </c>
      <c r="F4156" s="136"/>
      <c r="G4156" s="22" t="s">
        <v>76</v>
      </c>
      <c r="H4156" s="25">
        <v>0.69399999999999995</v>
      </c>
      <c r="I4156" s="24">
        <v>647.99</v>
      </c>
      <c r="J4156" s="24">
        <v>449.7</v>
      </c>
    </row>
    <row r="4157" spans="1:10" ht="36" customHeight="1">
      <c r="A4157" s="21" t="s">
        <v>2065</v>
      </c>
      <c r="B4157" s="23" t="s">
        <v>3698</v>
      </c>
      <c r="C4157" s="21" t="s">
        <v>81</v>
      </c>
      <c r="D4157" s="21" t="s">
        <v>3699</v>
      </c>
      <c r="E4157" s="136" t="s">
        <v>450</v>
      </c>
      <c r="F4157" s="136"/>
      <c r="G4157" s="22" t="s">
        <v>76</v>
      </c>
      <c r="H4157" s="25">
        <v>9.1999999999999993</v>
      </c>
      <c r="I4157" s="24">
        <v>0.1</v>
      </c>
      <c r="J4157" s="24">
        <v>0.92</v>
      </c>
    </row>
    <row r="4158" spans="1:10" ht="24" customHeight="1">
      <c r="A4158" s="21" t="s">
        <v>2065</v>
      </c>
      <c r="B4158" s="23" t="s">
        <v>2544</v>
      </c>
      <c r="C4158" s="21" t="s">
        <v>81</v>
      </c>
      <c r="D4158" s="21" t="s">
        <v>2545</v>
      </c>
      <c r="E4158" s="136" t="s">
        <v>450</v>
      </c>
      <c r="F4158" s="136"/>
      <c r="G4158" s="22" t="s">
        <v>76</v>
      </c>
      <c r="H4158" s="25">
        <v>0.62329999999999997</v>
      </c>
      <c r="I4158" s="24">
        <v>21.05</v>
      </c>
      <c r="J4158" s="24">
        <v>13.12</v>
      </c>
    </row>
    <row r="4159" spans="1:10">
      <c r="A4159" s="39"/>
      <c r="B4159" s="39"/>
      <c r="C4159" s="39"/>
      <c r="D4159" s="39"/>
      <c r="E4159" s="39" t="s">
        <v>2067</v>
      </c>
      <c r="F4159" s="40">
        <v>12.35</v>
      </c>
      <c r="G4159" s="39" t="s">
        <v>2068</v>
      </c>
      <c r="H4159" s="40">
        <v>0</v>
      </c>
      <c r="I4159" s="39" t="s">
        <v>2069</v>
      </c>
      <c r="J4159" s="40">
        <v>12.35</v>
      </c>
    </row>
    <row r="4160" spans="1:10">
      <c r="A4160" s="39"/>
      <c r="B4160" s="39"/>
      <c r="C4160" s="39"/>
      <c r="D4160" s="39"/>
      <c r="E4160" s="39" t="s">
        <v>2070</v>
      </c>
      <c r="F4160" s="40">
        <v>124.405632</v>
      </c>
      <c r="G4160" s="39"/>
      <c r="H4160" s="137" t="s">
        <v>2071</v>
      </c>
      <c r="I4160" s="137"/>
      <c r="J4160" s="40">
        <v>604.37</v>
      </c>
    </row>
    <row r="4161" spans="1:10" ht="30" customHeight="1" thickBot="1">
      <c r="A4161" s="34"/>
      <c r="B4161" s="34"/>
      <c r="C4161" s="34"/>
      <c r="D4161" s="34"/>
      <c r="E4161" s="34"/>
      <c r="F4161" s="34"/>
      <c r="G4161" s="34" t="s">
        <v>2072</v>
      </c>
      <c r="H4161" s="36">
        <v>35.97</v>
      </c>
      <c r="I4161" s="34" t="s">
        <v>2073</v>
      </c>
      <c r="J4161" s="35">
        <v>21739.19</v>
      </c>
    </row>
    <row r="4162" spans="1:10" ht="0.95" customHeight="1" thickTop="1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</row>
    <row r="4163" spans="1:10" ht="18" customHeight="1">
      <c r="A4163" s="2"/>
      <c r="B4163" s="4" t="s">
        <v>63</v>
      </c>
      <c r="C4163" s="2" t="s">
        <v>64</v>
      </c>
      <c r="D4163" s="2" t="s">
        <v>8</v>
      </c>
      <c r="E4163" s="134" t="s">
        <v>65</v>
      </c>
      <c r="F4163" s="134"/>
      <c r="G4163" s="3" t="s">
        <v>66</v>
      </c>
      <c r="H4163" s="4" t="s">
        <v>67</v>
      </c>
      <c r="I4163" s="4" t="s">
        <v>2063</v>
      </c>
      <c r="J4163" s="4" t="s">
        <v>69</v>
      </c>
    </row>
    <row r="4164" spans="1:10" ht="24" customHeight="1">
      <c r="A4164" s="26" t="s">
        <v>2065</v>
      </c>
      <c r="B4164" s="28" t="s">
        <v>1698</v>
      </c>
      <c r="C4164" s="26" t="s">
        <v>188</v>
      </c>
      <c r="D4164" s="26" t="s">
        <v>1699</v>
      </c>
      <c r="E4164" s="139" t="s">
        <v>450</v>
      </c>
      <c r="F4164" s="139"/>
      <c r="G4164" s="27" t="s">
        <v>90</v>
      </c>
      <c r="H4164" s="31">
        <v>1</v>
      </c>
      <c r="I4164" s="29">
        <v>287.58</v>
      </c>
      <c r="J4164" s="29">
        <v>287.58</v>
      </c>
    </row>
    <row r="4165" spans="1:10">
      <c r="A4165" s="39"/>
      <c r="B4165" s="39"/>
      <c r="C4165" s="39"/>
      <c r="D4165" s="39"/>
      <c r="E4165" s="39" t="s">
        <v>2067</v>
      </c>
      <c r="F4165" s="40">
        <v>0</v>
      </c>
      <c r="G4165" s="39" t="s">
        <v>2068</v>
      </c>
      <c r="H4165" s="40">
        <v>0</v>
      </c>
      <c r="I4165" s="39" t="s">
        <v>2069</v>
      </c>
      <c r="J4165" s="40">
        <v>0</v>
      </c>
    </row>
    <row r="4166" spans="1:10">
      <c r="A4166" s="39"/>
      <c r="B4166" s="39"/>
      <c r="C4166" s="39"/>
      <c r="D4166" s="39"/>
      <c r="E4166" s="39" t="s">
        <v>2070</v>
      </c>
      <c r="F4166" s="40">
        <v>74.540000000000006</v>
      </c>
      <c r="G4166" s="39"/>
      <c r="H4166" s="137" t="s">
        <v>2071</v>
      </c>
      <c r="I4166" s="137"/>
      <c r="J4166" s="40">
        <v>362.12</v>
      </c>
    </row>
    <row r="4167" spans="1:10" ht="30" customHeight="1" thickBot="1">
      <c r="A4167" s="34"/>
      <c r="B4167" s="34"/>
      <c r="C4167" s="34"/>
      <c r="D4167" s="34"/>
      <c r="E4167" s="34"/>
      <c r="F4167" s="34"/>
      <c r="G4167" s="34" t="s">
        <v>2072</v>
      </c>
      <c r="H4167" s="36">
        <v>0.48</v>
      </c>
      <c r="I4167" s="34" t="s">
        <v>2073</v>
      </c>
      <c r="J4167" s="35">
        <v>173.82</v>
      </c>
    </row>
    <row r="4168" spans="1:10" ht="0.95" customHeight="1" thickTop="1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</row>
    <row r="4169" spans="1:10" ht="18" customHeight="1">
      <c r="A4169" s="2" t="s">
        <v>3707</v>
      </c>
      <c r="B4169" s="4" t="s">
        <v>63</v>
      </c>
      <c r="C4169" s="2" t="s">
        <v>64</v>
      </c>
      <c r="D4169" s="2" t="s">
        <v>8</v>
      </c>
      <c r="E4169" s="134" t="s">
        <v>65</v>
      </c>
      <c r="F4169" s="134"/>
      <c r="G4169" s="3" t="s">
        <v>66</v>
      </c>
      <c r="H4169" s="4" t="s">
        <v>67</v>
      </c>
      <c r="I4169" s="4" t="s">
        <v>2063</v>
      </c>
      <c r="J4169" s="4" t="s">
        <v>69</v>
      </c>
    </row>
    <row r="4170" spans="1:10" ht="36" customHeight="1">
      <c r="A4170" s="9" t="s">
        <v>2064</v>
      </c>
      <c r="B4170" s="14" t="s">
        <v>533</v>
      </c>
      <c r="C4170" s="9" t="s">
        <v>81</v>
      </c>
      <c r="D4170" s="9" t="s">
        <v>534</v>
      </c>
      <c r="E4170" s="135" t="s">
        <v>212</v>
      </c>
      <c r="F4170" s="135"/>
      <c r="G4170" s="10" t="s">
        <v>90</v>
      </c>
      <c r="H4170" s="13">
        <v>1</v>
      </c>
      <c r="I4170" s="11">
        <v>337.16</v>
      </c>
      <c r="J4170" s="11">
        <v>337.16</v>
      </c>
    </row>
    <row r="4171" spans="1:10" ht="24" customHeight="1">
      <c r="A4171" s="16" t="s">
        <v>2075</v>
      </c>
      <c r="B4171" s="18" t="s">
        <v>2361</v>
      </c>
      <c r="C4171" s="16" t="s">
        <v>81</v>
      </c>
      <c r="D4171" s="16" t="s">
        <v>2362</v>
      </c>
      <c r="E4171" s="138" t="s">
        <v>75</v>
      </c>
      <c r="F4171" s="138"/>
      <c r="G4171" s="17" t="s">
        <v>121</v>
      </c>
      <c r="H4171" s="20">
        <v>0.46600000000000003</v>
      </c>
      <c r="I4171" s="19">
        <v>12.94</v>
      </c>
      <c r="J4171" s="19">
        <v>6.03</v>
      </c>
    </row>
    <row r="4172" spans="1:10" ht="24" customHeight="1">
      <c r="A4172" s="16" t="s">
        <v>2075</v>
      </c>
      <c r="B4172" s="18" t="s">
        <v>3708</v>
      </c>
      <c r="C4172" s="16" t="s">
        <v>81</v>
      </c>
      <c r="D4172" s="16" t="s">
        <v>3709</v>
      </c>
      <c r="E4172" s="138" t="s">
        <v>75</v>
      </c>
      <c r="F4172" s="138"/>
      <c r="G4172" s="17" t="s">
        <v>121</v>
      </c>
      <c r="H4172" s="20">
        <v>0.47899999999999998</v>
      </c>
      <c r="I4172" s="19">
        <v>13.97</v>
      </c>
      <c r="J4172" s="19">
        <v>6.6899999999999995</v>
      </c>
    </row>
    <row r="4173" spans="1:10" ht="24" customHeight="1">
      <c r="A4173" s="21" t="s">
        <v>2065</v>
      </c>
      <c r="B4173" s="23" t="s">
        <v>2604</v>
      </c>
      <c r="C4173" s="21" t="s">
        <v>81</v>
      </c>
      <c r="D4173" s="21" t="s">
        <v>2605</v>
      </c>
      <c r="E4173" s="136" t="s">
        <v>450</v>
      </c>
      <c r="F4173" s="136"/>
      <c r="G4173" s="22" t="s">
        <v>220</v>
      </c>
      <c r="H4173" s="25">
        <v>4.0359999999999996</v>
      </c>
      <c r="I4173" s="24">
        <v>1.55</v>
      </c>
      <c r="J4173" s="24">
        <v>6.25</v>
      </c>
    </row>
    <row r="4174" spans="1:10" ht="24" customHeight="1">
      <c r="A4174" s="21" t="s">
        <v>2065</v>
      </c>
      <c r="B4174" s="23" t="s">
        <v>2542</v>
      </c>
      <c r="C4174" s="21" t="s">
        <v>81</v>
      </c>
      <c r="D4174" s="21" t="s">
        <v>2543</v>
      </c>
      <c r="E4174" s="136" t="s">
        <v>450</v>
      </c>
      <c r="F4174" s="136"/>
      <c r="G4174" s="22" t="s">
        <v>220</v>
      </c>
      <c r="H4174" s="25">
        <v>4.609</v>
      </c>
      <c r="I4174" s="24">
        <v>8.48</v>
      </c>
      <c r="J4174" s="24">
        <v>39.08</v>
      </c>
    </row>
    <row r="4175" spans="1:10" ht="24" customHeight="1">
      <c r="A4175" s="21" t="s">
        <v>2065</v>
      </c>
      <c r="B4175" s="23" t="s">
        <v>3710</v>
      </c>
      <c r="C4175" s="21" t="s">
        <v>81</v>
      </c>
      <c r="D4175" s="21" t="s">
        <v>3711</v>
      </c>
      <c r="E4175" s="136" t="s">
        <v>450</v>
      </c>
      <c r="F4175" s="136"/>
      <c r="G4175" s="22" t="s">
        <v>90</v>
      </c>
      <c r="H4175" s="25">
        <v>1</v>
      </c>
      <c r="I4175" s="24">
        <v>279.11</v>
      </c>
      <c r="J4175" s="24">
        <v>279.11</v>
      </c>
    </row>
    <row r="4176" spans="1:10">
      <c r="A4176" s="39"/>
      <c r="B4176" s="39"/>
      <c r="C4176" s="39"/>
      <c r="D4176" s="39"/>
      <c r="E4176" s="39" t="s">
        <v>2067</v>
      </c>
      <c r="F4176" s="40">
        <v>9.2200000000000006</v>
      </c>
      <c r="G4176" s="39" t="s">
        <v>2068</v>
      </c>
      <c r="H4176" s="40">
        <v>0</v>
      </c>
      <c r="I4176" s="39" t="s">
        <v>2069</v>
      </c>
      <c r="J4176" s="40">
        <v>9.2200000000000006</v>
      </c>
    </row>
    <row r="4177" spans="1:10">
      <c r="A4177" s="39"/>
      <c r="B4177" s="39"/>
      <c r="C4177" s="39"/>
      <c r="D4177" s="39"/>
      <c r="E4177" s="39" t="s">
        <v>2070</v>
      </c>
      <c r="F4177" s="40">
        <v>87.391872000000006</v>
      </c>
      <c r="G4177" s="39"/>
      <c r="H4177" s="137" t="s">
        <v>2071</v>
      </c>
      <c r="I4177" s="137"/>
      <c r="J4177" s="40">
        <v>424.55</v>
      </c>
    </row>
    <row r="4178" spans="1:10" ht="30" customHeight="1" thickBot="1">
      <c r="A4178" s="34"/>
      <c r="B4178" s="34"/>
      <c r="C4178" s="34"/>
      <c r="D4178" s="34"/>
      <c r="E4178" s="34"/>
      <c r="F4178" s="34"/>
      <c r="G4178" s="34" t="s">
        <v>2072</v>
      </c>
      <c r="H4178" s="36">
        <v>25.03</v>
      </c>
      <c r="I4178" s="34" t="s">
        <v>2073</v>
      </c>
      <c r="J4178" s="35">
        <v>10626.49</v>
      </c>
    </row>
    <row r="4179" spans="1:10" ht="0.95" customHeight="1" thickTop="1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</row>
    <row r="4180" spans="1:10" ht="18" customHeight="1">
      <c r="A4180" s="2" t="s">
        <v>3712</v>
      </c>
      <c r="B4180" s="4" t="s">
        <v>63</v>
      </c>
      <c r="C4180" s="2" t="s">
        <v>64</v>
      </c>
      <c r="D4180" s="2" t="s">
        <v>8</v>
      </c>
      <c r="E4180" s="134" t="s">
        <v>65</v>
      </c>
      <c r="F4180" s="134"/>
      <c r="G4180" s="3" t="s">
        <v>66</v>
      </c>
      <c r="H4180" s="4" t="s">
        <v>67</v>
      </c>
      <c r="I4180" s="4" t="s">
        <v>2063</v>
      </c>
      <c r="J4180" s="4" t="s">
        <v>69</v>
      </c>
    </row>
    <row r="4181" spans="1:10" ht="36" customHeight="1">
      <c r="A4181" s="9" t="s">
        <v>2064</v>
      </c>
      <c r="B4181" s="14" t="s">
        <v>1458</v>
      </c>
      <c r="C4181" s="9" t="s">
        <v>81</v>
      </c>
      <c r="D4181" s="9" t="s">
        <v>1459</v>
      </c>
      <c r="E4181" s="135" t="s">
        <v>113</v>
      </c>
      <c r="F4181" s="135"/>
      <c r="G4181" s="10" t="s">
        <v>90</v>
      </c>
      <c r="H4181" s="13">
        <v>1</v>
      </c>
      <c r="I4181" s="11">
        <v>110.03</v>
      </c>
      <c r="J4181" s="11">
        <v>110.03</v>
      </c>
    </row>
    <row r="4182" spans="1:10" ht="36" customHeight="1">
      <c r="A4182" s="16" t="s">
        <v>2075</v>
      </c>
      <c r="B4182" s="18" t="s">
        <v>3713</v>
      </c>
      <c r="C4182" s="16" t="s">
        <v>81</v>
      </c>
      <c r="D4182" s="16" t="s">
        <v>3714</v>
      </c>
      <c r="E4182" s="138" t="s">
        <v>75</v>
      </c>
      <c r="F4182" s="138"/>
      <c r="G4182" s="17" t="s">
        <v>154</v>
      </c>
      <c r="H4182" s="20">
        <v>2.3E-2</v>
      </c>
      <c r="I4182" s="19">
        <v>379.64</v>
      </c>
      <c r="J4182" s="19">
        <v>8.73</v>
      </c>
    </row>
    <row r="4183" spans="1:10" ht="24" customHeight="1">
      <c r="A4183" s="16" t="s">
        <v>2075</v>
      </c>
      <c r="B4183" s="18" t="s">
        <v>2391</v>
      </c>
      <c r="C4183" s="16" t="s">
        <v>81</v>
      </c>
      <c r="D4183" s="16" t="s">
        <v>2392</v>
      </c>
      <c r="E4183" s="138" t="s">
        <v>75</v>
      </c>
      <c r="F4183" s="138"/>
      <c r="G4183" s="17" t="s">
        <v>121</v>
      </c>
      <c r="H4183" s="20">
        <v>2.2200000000000002</v>
      </c>
      <c r="I4183" s="19">
        <v>16.82</v>
      </c>
      <c r="J4183" s="19">
        <v>37.340000000000003</v>
      </c>
    </row>
    <row r="4184" spans="1:10" ht="24" customHeight="1">
      <c r="A4184" s="16" t="s">
        <v>2075</v>
      </c>
      <c r="B4184" s="18" t="s">
        <v>2361</v>
      </c>
      <c r="C4184" s="16" t="s">
        <v>81</v>
      </c>
      <c r="D4184" s="16" t="s">
        <v>2362</v>
      </c>
      <c r="E4184" s="138" t="s">
        <v>75</v>
      </c>
      <c r="F4184" s="138"/>
      <c r="G4184" s="17" t="s">
        <v>121</v>
      </c>
      <c r="H4184" s="20">
        <v>1.1100000000000001</v>
      </c>
      <c r="I4184" s="19">
        <v>12.94</v>
      </c>
      <c r="J4184" s="19">
        <v>14.36</v>
      </c>
    </row>
    <row r="4185" spans="1:10" ht="24" customHeight="1">
      <c r="A4185" s="21" t="s">
        <v>2065</v>
      </c>
      <c r="B4185" s="23" t="s">
        <v>3715</v>
      </c>
      <c r="C4185" s="21" t="s">
        <v>81</v>
      </c>
      <c r="D4185" s="21" t="s">
        <v>3716</v>
      </c>
      <c r="E4185" s="136" t="s">
        <v>450</v>
      </c>
      <c r="F4185" s="136"/>
      <c r="G4185" s="22" t="s">
        <v>76</v>
      </c>
      <c r="H4185" s="25">
        <v>23.29</v>
      </c>
      <c r="I4185" s="24">
        <v>2.13</v>
      </c>
      <c r="J4185" s="24">
        <v>49.6</v>
      </c>
    </row>
    <row r="4186" spans="1:10">
      <c r="A4186" s="39"/>
      <c r="B4186" s="39"/>
      <c r="C4186" s="39"/>
      <c r="D4186" s="39"/>
      <c r="E4186" s="39" t="s">
        <v>2067</v>
      </c>
      <c r="F4186" s="40">
        <v>40.24</v>
      </c>
      <c r="G4186" s="39" t="s">
        <v>2068</v>
      </c>
      <c r="H4186" s="40">
        <v>0</v>
      </c>
      <c r="I4186" s="39" t="s">
        <v>2069</v>
      </c>
      <c r="J4186" s="40">
        <v>40.24</v>
      </c>
    </row>
    <row r="4187" spans="1:10">
      <c r="A4187" s="39"/>
      <c r="B4187" s="39"/>
      <c r="C4187" s="39"/>
      <c r="D4187" s="39"/>
      <c r="E4187" s="39" t="s">
        <v>2070</v>
      </c>
      <c r="F4187" s="40">
        <v>28.519776</v>
      </c>
      <c r="G4187" s="39"/>
      <c r="H4187" s="137" t="s">
        <v>2071</v>
      </c>
      <c r="I4187" s="137"/>
      <c r="J4187" s="40">
        <v>138.55000000000001</v>
      </c>
    </row>
    <row r="4188" spans="1:10" ht="30" customHeight="1" thickBot="1">
      <c r="A4188" s="34"/>
      <c r="B4188" s="34"/>
      <c r="C4188" s="34"/>
      <c r="D4188" s="34"/>
      <c r="E4188" s="34"/>
      <c r="F4188" s="34"/>
      <c r="G4188" s="34" t="s">
        <v>2072</v>
      </c>
      <c r="H4188" s="36">
        <v>3.87</v>
      </c>
      <c r="I4188" s="34" t="s">
        <v>2073</v>
      </c>
      <c r="J4188" s="35">
        <v>536.19000000000005</v>
      </c>
    </row>
    <row r="4189" spans="1:10" ht="0.95" customHeight="1" thickTop="1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</row>
    <row r="4190" spans="1:10" ht="18" customHeight="1">
      <c r="A4190" s="2" t="s">
        <v>3717</v>
      </c>
      <c r="B4190" s="4" t="s">
        <v>63</v>
      </c>
      <c r="C4190" s="2" t="s">
        <v>64</v>
      </c>
      <c r="D4190" s="2" t="s">
        <v>8</v>
      </c>
      <c r="E4190" s="134" t="s">
        <v>65</v>
      </c>
      <c r="F4190" s="134"/>
      <c r="G4190" s="3" t="s">
        <v>66</v>
      </c>
      <c r="H4190" s="4" t="s">
        <v>67</v>
      </c>
      <c r="I4190" s="4" t="s">
        <v>2063</v>
      </c>
      <c r="J4190" s="4" t="s">
        <v>69</v>
      </c>
    </row>
    <row r="4191" spans="1:10" ht="36" customHeight="1">
      <c r="A4191" s="9" t="s">
        <v>2064</v>
      </c>
      <c r="B4191" s="14" t="s">
        <v>386</v>
      </c>
      <c r="C4191" s="9" t="s">
        <v>81</v>
      </c>
      <c r="D4191" s="9" t="s">
        <v>3718</v>
      </c>
      <c r="E4191" s="135" t="s">
        <v>212</v>
      </c>
      <c r="F4191" s="135"/>
      <c r="G4191" s="10" t="s">
        <v>90</v>
      </c>
      <c r="H4191" s="13">
        <v>1</v>
      </c>
      <c r="I4191" s="11">
        <v>349.86</v>
      </c>
      <c r="J4191" s="11">
        <v>349.86</v>
      </c>
    </row>
    <row r="4192" spans="1:10" ht="24" customHeight="1">
      <c r="A4192" s="16" t="s">
        <v>2075</v>
      </c>
      <c r="B4192" s="18" t="s">
        <v>2391</v>
      </c>
      <c r="C4192" s="16" t="s">
        <v>81</v>
      </c>
      <c r="D4192" s="16" t="s">
        <v>2392</v>
      </c>
      <c r="E4192" s="138" t="s">
        <v>75</v>
      </c>
      <c r="F4192" s="138"/>
      <c r="G4192" s="17" t="s">
        <v>121</v>
      </c>
      <c r="H4192" s="20">
        <v>0.72</v>
      </c>
      <c r="I4192" s="19">
        <v>16.82</v>
      </c>
      <c r="J4192" s="19">
        <v>12.11</v>
      </c>
    </row>
    <row r="4193" spans="1:10" ht="24" customHeight="1">
      <c r="A4193" s="16" t="s">
        <v>2075</v>
      </c>
      <c r="B4193" s="18" t="s">
        <v>2361</v>
      </c>
      <c r="C4193" s="16" t="s">
        <v>81</v>
      </c>
      <c r="D4193" s="16" t="s">
        <v>2362</v>
      </c>
      <c r="E4193" s="138" t="s">
        <v>75</v>
      </c>
      <c r="F4193" s="138"/>
      <c r="G4193" s="17" t="s">
        <v>121</v>
      </c>
      <c r="H4193" s="20">
        <v>0.36</v>
      </c>
      <c r="I4193" s="19">
        <v>12.94</v>
      </c>
      <c r="J4193" s="19">
        <v>4.6500000000000004</v>
      </c>
    </row>
    <row r="4194" spans="1:10" ht="36" customHeight="1">
      <c r="A4194" s="21" t="s">
        <v>2065</v>
      </c>
      <c r="B4194" s="23" t="s">
        <v>3696</v>
      </c>
      <c r="C4194" s="21" t="s">
        <v>81</v>
      </c>
      <c r="D4194" s="21" t="s">
        <v>3697</v>
      </c>
      <c r="E4194" s="136" t="s">
        <v>450</v>
      </c>
      <c r="F4194" s="136"/>
      <c r="G4194" s="22" t="s">
        <v>90</v>
      </c>
      <c r="H4194" s="25">
        <v>1</v>
      </c>
      <c r="I4194" s="24">
        <v>322.44</v>
      </c>
      <c r="J4194" s="24">
        <v>322.44</v>
      </c>
    </row>
    <row r="4195" spans="1:10" ht="36" customHeight="1">
      <c r="A4195" s="21" t="s">
        <v>2065</v>
      </c>
      <c r="B4195" s="23" t="s">
        <v>3698</v>
      </c>
      <c r="C4195" s="21" t="s">
        <v>81</v>
      </c>
      <c r="D4195" s="21" t="s">
        <v>3699</v>
      </c>
      <c r="E4195" s="136" t="s">
        <v>450</v>
      </c>
      <c r="F4195" s="136"/>
      <c r="G4195" s="22" t="s">
        <v>76</v>
      </c>
      <c r="H4195" s="25">
        <v>17.413</v>
      </c>
      <c r="I4195" s="24">
        <v>0.1</v>
      </c>
      <c r="J4195" s="24">
        <v>1.74</v>
      </c>
    </row>
    <row r="4196" spans="1:10" ht="24" customHeight="1">
      <c r="A4196" s="21" t="s">
        <v>2065</v>
      </c>
      <c r="B4196" s="23" t="s">
        <v>2544</v>
      </c>
      <c r="C4196" s="21" t="s">
        <v>81</v>
      </c>
      <c r="D4196" s="21" t="s">
        <v>2545</v>
      </c>
      <c r="E4196" s="136" t="s">
        <v>450</v>
      </c>
      <c r="F4196" s="136"/>
      <c r="G4196" s="22" t="s">
        <v>76</v>
      </c>
      <c r="H4196" s="25">
        <v>0.42399999999999999</v>
      </c>
      <c r="I4196" s="24">
        <v>21.05</v>
      </c>
      <c r="J4196" s="24">
        <v>8.92</v>
      </c>
    </row>
    <row r="4197" spans="1:10">
      <c r="A4197" s="39"/>
      <c r="B4197" s="39"/>
      <c r="C4197" s="39"/>
      <c r="D4197" s="39"/>
      <c r="E4197" s="39" t="s">
        <v>2067</v>
      </c>
      <c r="F4197" s="40">
        <v>12.76</v>
      </c>
      <c r="G4197" s="39" t="s">
        <v>2068</v>
      </c>
      <c r="H4197" s="40">
        <v>0</v>
      </c>
      <c r="I4197" s="39" t="s">
        <v>2069</v>
      </c>
      <c r="J4197" s="40">
        <v>12.76</v>
      </c>
    </row>
    <row r="4198" spans="1:10">
      <c r="A4198" s="39"/>
      <c r="B4198" s="39"/>
      <c r="C4198" s="39"/>
      <c r="D4198" s="39"/>
      <c r="E4198" s="39" t="s">
        <v>2070</v>
      </c>
      <c r="F4198" s="40">
        <v>90.683712</v>
      </c>
      <c r="G4198" s="39"/>
      <c r="H4198" s="137" t="s">
        <v>2071</v>
      </c>
      <c r="I4198" s="137"/>
      <c r="J4198" s="40">
        <v>440.54</v>
      </c>
    </row>
    <row r="4199" spans="1:10" ht="30" customHeight="1" thickBot="1">
      <c r="A4199" s="34"/>
      <c r="B4199" s="34"/>
      <c r="C4199" s="34"/>
      <c r="D4199" s="34"/>
      <c r="E4199" s="34"/>
      <c r="F4199" s="34"/>
      <c r="G4199" s="34" t="s">
        <v>2072</v>
      </c>
      <c r="H4199" s="36">
        <v>28.16</v>
      </c>
      <c r="I4199" s="34" t="s">
        <v>2073</v>
      </c>
      <c r="J4199" s="35">
        <v>12405.61</v>
      </c>
    </row>
    <row r="4200" spans="1:10" ht="0.95" customHeight="1" thickTop="1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</row>
    <row r="4201" spans="1:10" ht="18" customHeight="1">
      <c r="A4201" s="2" t="s">
        <v>3719</v>
      </c>
      <c r="B4201" s="4" t="s">
        <v>63</v>
      </c>
      <c r="C4201" s="2" t="s">
        <v>64</v>
      </c>
      <c r="D4201" s="2" t="s">
        <v>8</v>
      </c>
      <c r="E4201" s="134" t="s">
        <v>65</v>
      </c>
      <c r="F4201" s="134"/>
      <c r="G4201" s="3" t="s">
        <v>66</v>
      </c>
      <c r="H4201" s="4" t="s">
        <v>67</v>
      </c>
      <c r="I4201" s="4" t="s">
        <v>2063</v>
      </c>
      <c r="J4201" s="4" t="s">
        <v>69</v>
      </c>
    </row>
    <row r="4202" spans="1:10" ht="24" customHeight="1">
      <c r="A4202" s="9" t="s">
        <v>2064</v>
      </c>
      <c r="B4202" s="14" t="s">
        <v>392</v>
      </c>
      <c r="C4202" s="9" t="s">
        <v>73</v>
      </c>
      <c r="D4202" s="9" t="s">
        <v>3720</v>
      </c>
      <c r="E4202" s="135" t="s">
        <v>75</v>
      </c>
      <c r="F4202" s="135"/>
      <c r="G4202" s="10" t="s">
        <v>220</v>
      </c>
      <c r="H4202" s="13">
        <v>1</v>
      </c>
      <c r="I4202" s="11">
        <v>101.16</v>
      </c>
      <c r="J4202" s="11">
        <v>101.16</v>
      </c>
    </row>
    <row r="4203" spans="1:10" ht="24" customHeight="1">
      <c r="A4203" s="16" t="s">
        <v>2075</v>
      </c>
      <c r="B4203" s="18" t="s">
        <v>3578</v>
      </c>
      <c r="C4203" s="16" t="s">
        <v>81</v>
      </c>
      <c r="D4203" s="16" t="s">
        <v>3579</v>
      </c>
      <c r="E4203" s="138" t="s">
        <v>75</v>
      </c>
      <c r="F4203" s="138"/>
      <c r="G4203" s="17" t="s">
        <v>121</v>
      </c>
      <c r="H4203" s="20">
        <v>1.339</v>
      </c>
      <c r="I4203" s="19">
        <v>18.73</v>
      </c>
      <c r="J4203" s="19">
        <v>25.07</v>
      </c>
    </row>
    <row r="4204" spans="1:10" ht="24" customHeight="1">
      <c r="A4204" s="16" t="s">
        <v>2075</v>
      </c>
      <c r="B4204" s="18" t="s">
        <v>2361</v>
      </c>
      <c r="C4204" s="16" t="s">
        <v>81</v>
      </c>
      <c r="D4204" s="16" t="s">
        <v>2362</v>
      </c>
      <c r="E4204" s="138" t="s">
        <v>75</v>
      </c>
      <c r="F4204" s="138"/>
      <c r="G4204" s="17" t="s">
        <v>121</v>
      </c>
      <c r="H4204" s="20">
        <v>1.339</v>
      </c>
      <c r="I4204" s="19">
        <v>12.94</v>
      </c>
      <c r="J4204" s="19">
        <v>17.32</v>
      </c>
    </row>
    <row r="4205" spans="1:10" ht="36" customHeight="1">
      <c r="A4205" s="21" t="s">
        <v>2065</v>
      </c>
      <c r="B4205" s="23" t="s">
        <v>3580</v>
      </c>
      <c r="C4205" s="21" t="s">
        <v>81</v>
      </c>
      <c r="D4205" s="21" t="s">
        <v>3581</v>
      </c>
      <c r="E4205" s="136" t="s">
        <v>450</v>
      </c>
      <c r="F4205" s="136"/>
      <c r="G4205" s="22" t="s">
        <v>90</v>
      </c>
      <c r="H4205" s="25">
        <v>0.2</v>
      </c>
      <c r="I4205" s="24">
        <v>293.89</v>
      </c>
      <c r="J4205" s="24">
        <v>58.77</v>
      </c>
    </row>
    <row r="4206" spans="1:10">
      <c r="A4206" s="39"/>
      <c r="B4206" s="39"/>
      <c r="C4206" s="39"/>
      <c r="D4206" s="39"/>
      <c r="E4206" s="39" t="s">
        <v>2067</v>
      </c>
      <c r="F4206" s="40">
        <v>32.51</v>
      </c>
      <c r="G4206" s="39" t="s">
        <v>2068</v>
      </c>
      <c r="H4206" s="40">
        <v>0</v>
      </c>
      <c r="I4206" s="39" t="s">
        <v>2069</v>
      </c>
      <c r="J4206" s="40">
        <v>32.51</v>
      </c>
    </row>
    <row r="4207" spans="1:10">
      <c r="A4207" s="39"/>
      <c r="B4207" s="39"/>
      <c r="C4207" s="39"/>
      <c r="D4207" s="39"/>
      <c r="E4207" s="39" t="s">
        <v>2070</v>
      </c>
      <c r="F4207" s="40">
        <v>26.220672</v>
      </c>
      <c r="G4207" s="39"/>
      <c r="H4207" s="137" t="s">
        <v>2071</v>
      </c>
      <c r="I4207" s="137"/>
      <c r="J4207" s="40">
        <v>127.38</v>
      </c>
    </row>
    <row r="4208" spans="1:10" ht="30" customHeight="1" thickBot="1">
      <c r="A4208" s="34"/>
      <c r="B4208" s="34"/>
      <c r="C4208" s="34"/>
      <c r="D4208" s="34"/>
      <c r="E4208" s="34"/>
      <c r="F4208" s="34"/>
      <c r="G4208" s="34" t="s">
        <v>2072</v>
      </c>
      <c r="H4208" s="36">
        <v>67.790000000000006</v>
      </c>
      <c r="I4208" s="34" t="s">
        <v>2073</v>
      </c>
      <c r="J4208" s="35">
        <v>8635.09</v>
      </c>
    </row>
    <row r="4209" spans="1:10" ht="0.95" customHeight="1" thickTop="1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</row>
    <row r="4210" spans="1:10" ht="24" customHeight="1">
      <c r="A4210" s="5" t="s">
        <v>50</v>
      </c>
      <c r="B4210" s="5"/>
      <c r="C4210" s="5"/>
      <c r="D4210" s="5" t="s">
        <v>51</v>
      </c>
      <c r="E4210" s="5"/>
      <c r="F4210" s="133"/>
      <c r="G4210" s="133"/>
      <c r="H4210" s="6"/>
      <c r="I4210" s="5"/>
      <c r="J4210" s="7">
        <v>184000.03</v>
      </c>
    </row>
    <row r="4211" spans="1:10" ht="18" customHeight="1">
      <c r="A4211" s="2"/>
      <c r="B4211" s="4" t="s">
        <v>63</v>
      </c>
      <c r="C4211" s="2" t="s">
        <v>64</v>
      </c>
      <c r="D4211" s="2" t="s">
        <v>8</v>
      </c>
      <c r="E4211" s="134" t="s">
        <v>65</v>
      </c>
      <c r="F4211" s="134"/>
      <c r="G4211" s="3" t="s">
        <v>66</v>
      </c>
      <c r="H4211" s="4" t="s">
        <v>67</v>
      </c>
      <c r="I4211" s="4" t="s">
        <v>2063</v>
      </c>
      <c r="J4211" s="4" t="s">
        <v>69</v>
      </c>
    </row>
    <row r="4212" spans="1:10" ht="36" customHeight="1">
      <c r="A4212" s="26" t="s">
        <v>2065</v>
      </c>
      <c r="B4212" s="28" t="s">
        <v>232</v>
      </c>
      <c r="C4212" s="26" t="s">
        <v>81</v>
      </c>
      <c r="D4212" s="26" t="s">
        <v>233</v>
      </c>
      <c r="E4212" s="139" t="s">
        <v>205</v>
      </c>
      <c r="F4212" s="139"/>
      <c r="G4212" s="27" t="s">
        <v>76</v>
      </c>
      <c r="H4212" s="31">
        <v>1</v>
      </c>
      <c r="I4212" s="29">
        <v>8845.23</v>
      </c>
      <c r="J4212" s="29">
        <v>8845.23</v>
      </c>
    </row>
    <row r="4213" spans="1:10">
      <c r="A4213" s="39"/>
      <c r="B4213" s="39"/>
      <c r="C4213" s="39"/>
      <c r="D4213" s="39"/>
      <c r="E4213" s="39" t="s">
        <v>2067</v>
      </c>
      <c r="F4213" s="40">
        <v>0</v>
      </c>
      <c r="G4213" s="39" t="s">
        <v>2068</v>
      </c>
      <c r="H4213" s="40">
        <v>0</v>
      </c>
      <c r="I4213" s="39" t="s">
        <v>2069</v>
      </c>
      <c r="J4213" s="40">
        <v>0</v>
      </c>
    </row>
    <row r="4214" spans="1:10">
      <c r="A4214" s="39"/>
      <c r="B4214" s="39"/>
      <c r="C4214" s="39"/>
      <c r="D4214" s="39"/>
      <c r="E4214" s="39" t="s">
        <v>2070</v>
      </c>
      <c r="F4214" s="40">
        <v>1296.71</v>
      </c>
      <c r="G4214" s="39"/>
      <c r="H4214" s="137" t="s">
        <v>2071</v>
      </c>
      <c r="I4214" s="137"/>
      <c r="J4214" s="40">
        <v>10141.94</v>
      </c>
    </row>
    <row r="4215" spans="1:10" ht="30" customHeight="1" thickBot="1">
      <c r="A4215" s="34"/>
      <c r="B4215" s="34"/>
      <c r="C4215" s="34"/>
      <c r="D4215" s="34"/>
      <c r="E4215" s="34"/>
      <c r="F4215" s="34"/>
      <c r="G4215" s="34" t="s">
        <v>2072</v>
      </c>
      <c r="H4215" s="36">
        <v>3</v>
      </c>
      <c r="I4215" s="34" t="s">
        <v>2073</v>
      </c>
      <c r="J4215" s="35">
        <v>30425.82</v>
      </c>
    </row>
    <row r="4216" spans="1:10" ht="0.95" customHeight="1" thickTop="1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</row>
    <row r="4217" spans="1:10" ht="18" customHeight="1">
      <c r="A4217" s="2"/>
      <c r="B4217" s="4" t="s">
        <v>63</v>
      </c>
      <c r="C4217" s="2" t="s">
        <v>64</v>
      </c>
      <c r="D4217" s="2" t="s">
        <v>8</v>
      </c>
      <c r="E4217" s="134" t="s">
        <v>65</v>
      </c>
      <c r="F4217" s="134"/>
      <c r="G4217" s="3" t="s">
        <v>66</v>
      </c>
      <c r="H4217" s="4" t="s">
        <v>67</v>
      </c>
      <c r="I4217" s="4" t="s">
        <v>2063</v>
      </c>
      <c r="J4217" s="4" t="s">
        <v>69</v>
      </c>
    </row>
    <row r="4218" spans="1:10" ht="48" customHeight="1">
      <c r="A4218" s="26" t="s">
        <v>2065</v>
      </c>
      <c r="B4218" s="28" t="s">
        <v>203</v>
      </c>
      <c r="C4218" s="26" t="s">
        <v>81</v>
      </c>
      <c r="D4218" s="26" t="s">
        <v>204</v>
      </c>
      <c r="E4218" s="139" t="s">
        <v>205</v>
      </c>
      <c r="F4218" s="139"/>
      <c r="G4218" s="27" t="s">
        <v>76</v>
      </c>
      <c r="H4218" s="31">
        <v>1</v>
      </c>
      <c r="I4218" s="29">
        <v>8150.91</v>
      </c>
      <c r="J4218" s="29">
        <v>8150.91</v>
      </c>
    </row>
    <row r="4219" spans="1:10">
      <c r="A4219" s="39"/>
      <c r="B4219" s="39"/>
      <c r="C4219" s="39"/>
      <c r="D4219" s="39"/>
      <c r="E4219" s="39" t="s">
        <v>2067</v>
      </c>
      <c r="F4219" s="40">
        <v>0</v>
      </c>
      <c r="G4219" s="39" t="s">
        <v>2068</v>
      </c>
      <c r="H4219" s="40">
        <v>0</v>
      </c>
      <c r="I4219" s="39" t="s">
        <v>2069</v>
      </c>
      <c r="J4219" s="40">
        <v>0</v>
      </c>
    </row>
    <row r="4220" spans="1:10">
      <c r="A4220" s="39"/>
      <c r="B4220" s="39"/>
      <c r="C4220" s="39"/>
      <c r="D4220" s="39"/>
      <c r="E4220" s="39" t="s">
        <v>2070</v>
      </c>
      <c r="F4220" s="40">
        <v>1194.92</v>
      </c>
      <c r="G4220" s="39"/>
      <c r="H4220" s="137" t="s">
        <v>2071</v>
      </c>
      <c r="I4220" s="137"/>
      <c r="J4220" s="40">
        <v>9345.83</v>
      </c>
    </row>
    <row r="4221" spans="1:10" ht="30" customHeight="1" thickBot="1">
      <c r="A4221" s="34"/>
      <c r="B4221" s="34"/>
      <c r="C4221" s="34"/>
      <c r="D4221" s="34"/>
      <c r="E4221" s="34"/>
      <c r="F4221" s="34"/>
      <c r="G4221" s="34" t="s">
        <v>2072</v>
      </c>
      <c r="H4221" s="36">
        <v>4</v>
      </c>
      <c r="I4221" s="34" t="s">
        <v>2073</v>
      </c>
      <c r="J4221" s="35">
        <v>37383.32</v>
      </c>
    </row>
    <row r="4222" spans="1:10" ht="0.95" customHeight="1" thickTop="1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</row>
    <row r="4223" spans="1:10" ht="18" customHeight="1">
      <c r="A4223" s="2"/>
      <c r="B4223" s="4" t="s">
        <v>63</v>
      </c>
      <c r="C4223" s="2" t="s">
        <v>64</v>
      </c>
      <c r="D4223" s="2" t="s">
        <v>8</v>
      </c>
      <c r="E4223" s="134" t="s">
        <v>65</v>
      </c>
      <c r="F4223" s="134"/>
      <c r="G4223" s="3" t="s">
        <v>66</v>
      </c>
      <c r="H4223" s="4" t="s">
        <v>67</v>
      </c>
      <c r="I4223" s="4" t="s">
        <v>2063</v>
      </c>
      <c r="J4223" s="4" t="s">
        <v>69</v>
      </c>
    </row>
    <row r="4224" spans="1:10" ht="36" customHeight="1">
      <c r="A4224" s="26" t="s">
        <v>2065</v>
      </c>
      <c r="B4224" s="28" t="s">
        <v>362</v>
      </c>
      <c r="C4224" s="26" t="s">
        <v>81</v>
      </c>
      <c r="D4224" s="26" t="s">
        <v>363</v>
      </c>
      <c r="E4224" s="139" t="s">
        <v>205</v>
      </c>
      <c r="F4224" s="139"/>
      <c r="G4224" s="27" t="s">
        <v>76</v>
      </c>
      <c r="H4224" s="31">
        <v>1</v>
      </c>
      <c r="I4224" s="29">
        <v>1247.1199999999999</v>
      </c>
      <c r="J4224" s="29">
        <v>1247.1199999999999</v>
      </c>
    </row>
    <row r="4225" spans="1:10">
      <c r="A4225" s="39"/>
      <c r="B4225" s="39"/>
      <c r="C4225" s="39"/>
      <c r="D4225" s="39"/>
      <c r="E4225" s="39" t="s">
        <v>2067</v>
      </c>
      <c r="F4225" s="40">
        <v>0</v>
      </c>
      <c r="G4225" s="39" t="s">
        <v>2068</v>
      </c>
      <c r="H4225" s="40">
        <v>0</v>
      </c>
      <c r="I4225" s="39" t="s">
        <v>2069</v>
      </c>
      <c r="J4225" s="40">
        <v>0</v>
      </c>
    </row>
    <row r="4226" spans="1:10">
      <c r="A4226" s="39"/>
      <c r="B4226" s="39"/>
      <c r="C4226" s="39"/>
      <c r="D4226" s="39"/>
      <c r="E4226" s="39" t="s">
        <v>2070</v>
      </c>
      <c r="F4226" s="40">
        <v>182.83</v>
      </c>
      <c r="G4226" s="39"/>
      <c r="H4226" s="137" t="s">
        <v>2071</v>
      </c>
      <c r="I4226" s="137"/>
      <c r="J4226" s="40">
        <v>1429.95</v>
      </c>
    </row>
    <row r="4227" spans="1:10" ht="30" customHeight="1" thickBot="1">
      <c r="A4227" s="34"/>
      <c r="B4227" s="34"/>
      <c r="C4227" s="34"/>
      <c r="D4227" s="34"/>
      <c r="E4227" s="34"/>
      <c r="F4227" s="34"/>
      <c r="G4227" s="34" t="s">
        <v>2072</v>
      </c>
      <c r="H4227" s="36">
        <v>12</v>
      </c>
      <c r="I4227" s="34" t="s">
        <v>2073</v>
      </c>
      <c r="J4227" s="35">
        <v>17159.400000000001</v>
      </c>
    </row>
    <row r="4228" spans="1:10" ht="0.95" customHeight="1" thickTop="1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</row>
    <row r="4229" spans="1:10" ht="18" customHeight="1">
      <c r="A4229" s="2"/>
      <c r="B4229" s="4" t="s">
        <v>63</v>
      </c>
      <c r="C4229" s="2" t="s">
        <v>64</v>
      </c>
      <c r="D4229" s="2" t="s">
        <v>8</v>
      </c>
      <c r="E4229" s="134" t="s">
        <v>65</v>
      </c>
      <c r="F4229" s="134"/>
      <c r="G4229" s="3" t="s">
        <v>66</v>
      </c>
      <c r="H4229" s="4" t="s">
        <v>67</v>
      </c>
      <c r="I4229" s="4" t="s">
        <v>2063</v>
      </c>
      <c r="J4229" s="4" t="s">
        <v>69</v>
      </c>
    </row>
    <row r="4230" spans="1:10" ht="36" customHeight="1">
      <c r="A4230" s="26" t="s">
        <v>2065</v>
      </c>
      <c r="B4230" s="28" t="s">
        <v>573</v>
      </c>
      <c r="C4230" s="26" t="s">
        <v>81</v>
      </c>
      <c r="D4230" s="26" t="s">
        <v>574</v>
      </c>
      <c r="E4230" s="139" t="s">
        <v>205</v>
      </c>
      <c r="F4230" s="139"/>
      <c r="G4230" s="27" t="s">
        <v>76</v>
      </c>
      <c r="H4230" s="31">
        <v>1</v>
      </c>
      <c r="I4230" s="29">
        <v>1455.78</v>
      </c>
      <c r="J4230" s="29">
        <v>1455.78</v>
      </c>
    </row>
    <row r="4231" spans="1:10">
      <c r="A4231" s="39"/>
      <c r="B4231" s="39"/>
      <c r="C4231" s="39"/>
      <c r="D4231" s="39"/>
      <c r="E4231" s="39" t="s">
        <v>2067</v>
      </c>
      <c r="F4231" s="40">
        <v>0</v>
      </c>
      <c r="G4231" s="39" t="s">
        <v>2068</v>
      </c>
      <c r="H4231" s="40">
        <v>0</v>
      </c>
      <c r="I4231" s="39" t="s">
        <v>2069</v>
      </c>
      <c r="J4231" s="40">
        <v>0</v>
      </c>
    </row>
    <row r="4232" spans="1:10">
      <c r="A4232" s="39"/>
      <c r="B4232" s="39"/>
      <c r="C4232" s="39"/>
      <c r="D4232" s="39"/>
      <c r="E4232" s="39" t="s">
        <v>2070</v>
      </c>
      <c r="F4232" s="40">
        <v>213.42</v>
      </c>
      <c r="G4232" s="39"/>
      <c r="H4232" s="137" t="s">
        <v>2071</v>
      </c>
      <c r="I4232" s="137"/>
      <c r="J4232" s="40">
        <v>1669.2</v>
      </c>
    </row>
    <row r="4233" spans="1:10" ht="30" customHeight="1" thickBot="1">
      <c r="A4233" s="34"/>
      <c r="B4233" s="34"/>
      <c r="C4233" s="34"/>
      <c r="D4233" s="34"/>
      <c r="E4233" s="34"/>
      <c r="F4233" s="34"/>
      <c r="G4233" s="34" t="s">
        <v>2072</v>
      </c>
      <c r="H4233" s="36">
        <v>5</v>
      </c>
      <c r="I4233" s="34" t="s">
        <v>2073</v>
      </c>
      <c r="J4233" s="35">
        <v>8346</v>
      </c>
    </row>
    <row r="4234" spans="1:10" ht="0.95" customHeight="1" thickTop="1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</row>
    <row r="4235" spans="1:10" ht="18" customHeight="1">
      <c r="A4235" s="2"/>
      <c r="B4235" s="4" t="s">
        <v>63</v>
      </c>
      <c r="C4235" s="2" t="s">
        <v>64</v>
      </c>
      <c r="D4235" s="2" t="s">
        <v>8</v>
      </c>
      <c r="E4235" s="134" t="s">
        <v>65</v>
      </c>
      <c r="F4235" s="134"/>
      <c r="G4235" s="3" t="s">
        <v>66</v>
      </c>
      <c r="H4235" s="4" t="s">
        <v>67</v>
      </c>
      <c r="I4235" s="4" t="s">
        <v>2063</v>
      </c>
      <c r="J4235" s="4" t="s">
        <v>69</v>
      </c>
    </row>
    <row r="4236" spans="1:10" ht="36" customHeight="1">
      <c r="A4236" s="26" t="s">
        <v>2065</v>
      </c>
      <c r="B4236" s="28" t="s">
        <v>342</v>
      </c>
      <c r="C4236" s="26" t="s">
        <v>81</v>
      </c>
      <c r="D4236" s="26" t="s">
        <v>343</v>
      </c>
      <c r="E4236" s="139" t="s">
        <v>205</v>
      </c>
      <c r="F4236" s="139"/>
      <c r="G4236" s="27" t="s">
        <v>76</v>
      </c>
      <c r="H4236" s="31">
        <v>1</v>
      </c>
      <c r="I4236" s="29">
        <v>2692.81</v>
      </c>
      <c r="J4236" s="29">
        <v>2692.81</v>
      </c>
    </row>
    <row r="4237" spans="1:10">
      <c r="A4237" s="39"/>
      <c r="B4237" s="39"/>
      <c r="C4237" s="39"/>
      <c r="D4237" s="39"/>
      <c r="E4237" s="39" t="s">
        <v>2067</v>
      </c>
      <c r="F4237" s="40">
        <v>0</v>
      </c>
      <c r="G4237" s="39" t="s">
        <v>2068</v>
      </c>
      <c r="H4237" s="40">
        <v>0</v>
      </c>
      <c r="I4237" s="39" t="s">
        <v>2069</v>
      </c>
      <c r="J4237" s="40">
        <v>0</v>
      </c>
    </row>
    <row r="4238" spans="1:10">
      <c r="A4238" s="39"/>
      <c r="B4238" s="39"/>
      <c r="C4238" s="39"/>
      <c r="D4238" s="39"/>
      <c r="E4238" s="39" t="s">
        <v>2070</v>
      </c>
      <c r="F4238" s="40">
        <v>394.77</v>
      </c>
      <c r="G4238" s="39"/>
      <c r="H4238" s="137" t="s">
        <v>2071</v>
      </c>
      <c r="I4238" s="137"/>
      <c r="J4238" s="40">
        <v>3087.58</v>
      </c>
    </row>
    <row r="4239" spans="1:10" ht="30" customHeight="1" thickBot="1">
      <c r="A4239" s="34"/>
      <c r="B4239" s="34"/>
      <c r="C4239" s="34"/>
      <c r="D4239" s="34"/>
      <c r="E4239" s="34"/>
      <c r="F4239" s="34"/>
      <c r="G4239" s="34" t="s">
        <v>2072</v>
      </c>
      <c r="H4239" s="36">
        <v>6</v>
      </c>
      <c r="I4239" s="34" t="s">
        <v>2073</v>
      </c>
      <c r="J4239" s="35">
        <v>18525.48</v>
      </c>
    </row>
    <row r="4240" spans="1:10" ht="0.95" customHeight="1" thickTop="1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</row>
    <row r="4241" spans="1:10" ht="18" customHeight="1">
      <c r="A4241" s="2" t="s">
        <v>3721</v>
      </c>
      <c r="B4241" s="4" t="s">
        <v>63</v>
      </c>
      <c r="C4241" s="2" t="s">
        <v>64</v>
      </c>
      <c r="D4241" s="2" t="s">
        <v>8</v>
      </c>
      <c r="E4241" s="134" t="s">
        <v>65</v>
      </c>
      <c r="F4241" s="134"/>
      <c r="G4241" s="3" t="s">
        <v>66</v>
      </c>
      <c r="H4241" s="4" t="s">
        <v>67</v>
      </c>
      <c r="I4241" s="4" t="s">
        <v>2063</v>
      </c>
      <c r="J4241" s="4" t="s">
        <v>69</v>
      </c>
    </row>
    <row r="4242" spans="1:10" ht="36" customHeight="1">
      <c r="A4242" s="9" t="s">
        <v>2064</v>
      </c>
      <c r="B4242" s="14" t="s">
        <v>711</v>
      </c>
      <c r="C4242" s="9" t="s">
        <v>73</v>
      </c>
      <c r="D4242" s="9" t="s">
        <v>712</v>
      </c>
      <c r="E4242" s="135" t="s">
        <v>75</v>
      </c>
      <c r="F4242" s="135"/>
      <c r="G4242" s="10" t="s">
        <v>76</v>
      </c>
      <c r="H4242" s="13">
        <v>1</v>
      </c>
      <c r="I4242" s="11">
        <v>4265.84</v>
      </c>
      <c r="J4242" s="11">
        <v>4265.84</v>
      </c>
    </row>
    <row r="4243" spans="1:10" ht="36" customHeight="1">
      <c r="A4243" s="21" t="s">
        <v>2065</v>
      </c>
      <c r="B4243" s="23" t="s">
        <v>3722</v>
      </c>
      <c r="C4243" s="21" t="s">
        <v>73</v>
      </c>
      <c r="D4243" s="21" t="s">
        <v>3723</v>
      </c>
      <c r="E4243" s="136" t="s">
        <v>83</v>
      </c>
      <c r="F4243" s="136"/>
      <c r="G4243" s="22" t="s">
        <v>76</v>
      </c>
      <c r="H4243" s="25">
        <v>1</v>
      </c>
      <c r="I4243" s="24">
        <v>4265.84</v>
      </c>
      <c r="J4243" s="24">
        <v>4265.84</v>
      </c>
    </row>
    <row r="4244" spans="1:10">
      <c r="A4244" s="39"/>
      <c r="B4244" s="39"/>
      <c r="C4244" s="39"/>
      <c r="D4244" s="39"/>
      <c r="E4244" s="39" t="s">
        <v>2067</v>
      </c>
      <c r="F4244" s="40">
        <v>0</v>
      </c>
      <c r="G4244" s="39" t="s">
        <v>2068</v>
      </c>
      <c r="H4244" s="40">
        <v>0</v>
      </c>
      <c r="I4244" s="39" t="s">
        <v>2069</v>
      </c>
      <c r="J4244" s="40">
        <v>0</v>
      </c>
    </row>
    <row r="4245" spans="1:10">
      <c r="A4245" s="39"/>
      <c r="B4245" s="39"/>
      <c r="C4245" s="39"/>
      <c r="D4245" s="39"/>
      <c r="E4245" s="39" t="s">
        <v>2070</v>
      </c>
      <c r="F4245" s="40">
        <v>625.37214400000005</v>
      </c>
      <c r="G4245" s="39"/>
      <c r="H4245" s="137" t="s">
        <v>2071</v>
      </c>
      <c r="I4245" s="137"/>
      <c r="J4245" s="40">
        <v>4891.21</v>
      </c>
    </row>
    <row r="4246" spans="1:10" ht="30" customHeight="1" thickBot="1">
      <c r="A4246" s="34"/>
      <c r="B4246" s="34"/>
      <c r="C4246" s="34"/>
      <c r="D4246" s="34"/>
      <c r="E4246" s="34"/>
      <c r="F4246" s="34"/>
      <c r="G4246" s="34" t="s">
        <v>2072</v>
      </c>
      <c r="H4246" s="36">
        <v>1</v>
      </c>
      <c r="I4246" s="34" t="s">
        <v>2073</v>
      </c>
      <c r="J4246" s="35">
        <v>4891.21</v>
      </c>
    </row>
    <row r="4247" spans="1:10" ht="0.95" customHeight="1" thickTop="1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</row>
    <row r="4248" spans="1:10" ht="18" customHeight="1">
      <c r="A4248" s="2" t="s">
        <v>3724</v>
      </c>
      <c r="B4248" s="4" t="s">
        <v>63</v>
      </c>
      <c r="C4248" s="2" t="s">
        <v>64</v>
      </c>
      <c r="D4248" s="2" t="s">
        <v>8</v>
      </c>
      <c r="E4248" s="134" t="s">
        <v>65</v>
      </c>
      <c r="F4248" s="134"/>
      <c r="G4248" s="3" t="s">
        <v>66</v>
      </c>
      <c r="H4248" s="4" t="s">
        <v>67</v>
      </c>
      <c r="I4248" s="4" t="s">
        <v>2063</v>
      </c>
      <c r="J4248" s="4" t="s">
        <v>69</v>
      </c>
    </row>
    <row r="4249" spans="1:10" ht="24" customHeight="1">
      <c r="A4249" s="9" t="s">
        <v>2064</v>
      </c>
      <c r="B4249" s="14" t="s">
        <v>2031</v>
      </c>
      <c r="C4249" s="9" t="s">
        <v>73</v>
      </c>
      <c r="D4249" s="9" t="s">
        <v>2032</v>
      </c>
      <c r="E4249" s="135" t="s">
        <v>75</v>
      </c>
      <c r="F4249" s="135"/>
      <c r="G4249" s="10" t="s">
        <v>76</v>
      </c>
      <c r="H4249" s="13">
        <v>1</v>
      </c>
      <c r="I4249" s="11">
        <v>0.1</v>
      </c>
      <c r="J4249" s="11">
        <v>0.1</v>
      </c>
    </row>
    <row r="4250" spans="1:10" ht="24" customHeight="1">
      <c r="A4250" s="21" t="s">
        <v>2065</v>
      </c>
      <c r="B4250" s="23" t="s">
        <v>3725</v>
      </c>
      <c r="C4250" s="21" t="s">
        <v>73</v>
      </c>
      <c r="D4250" s="21" t="s">
        <v>3726</v>
      </c>
      <c r="E4250" s="136" t="s">
        <v>1611</v>
      </c>
      <c r="F4250" s="136"/>
      <c r="G4250" s="22" t="s">
        <v>76</v>
      </c>
      <c r="H4250" s="25">
        <v>1</v>
      </c>
      <c r="I4250" s="24">
        <v>0.1</v>
      </c>
      <c r="J4250" s="24">
        <v>0.1</v>
      </c>
    </row>
    <row r="4251" spans="1:10">
      <c r="A4251" s="39"/>
      <c r="B4251" s="39"/>
      <c r="C4251" s="39"/>
      <c r="D4251" s="39"/>
      <c r="E4251" s="39" t="s">
        <v>2067</v>
      </c>
      <c r="F4251" s="40">
        <v>0</v>
      </c>
      <c r="G4251" s="39" t="s">
        <v>2068</v>
      </c>
      <c r="H4251" s="40">
        <v>0</v>
      </c>
      <c r="I4251" s="39" t="s">
        <v>2069</v>
      </c>
      <c r="J4251" s="40">
        <v>0</v>
      </c>
    </row>
    <row r="4252" spans="1:10">
      <c r="A4252" s="39"/>
      <c r="B4252" s="39"/>
      <c r="C4252" s="39"/>
      <c r="D4252" s="39"/>
      <c r="E4252" s="39" t="s">
        <v>2070</v>
      </c>
      <c r="F4252" s="40">
        <v>2.5919999999999999E-2</v>
      </c>
      <c r="G4252" s="39"/>
      <c r="H4252" s="137" t="s">
        <v>2071</v>
      </c>
      <c r="I4252" s="137"/>
      <c r="J4252" s="40">
        <v>0.13</v>
      </c>
    </row>
    <row r="4253" spans="1:10" ht="30" customHeight="1" thickBot="1">
      <c r="A4253" s="34"/>
      <c r="B4253" s="34"/>
      <c r="C4253" s="34"/>
      <c r="D4253" s="34"/>
      <c r="E4253" s="34"/>
      <c r="F4253" s="34"/>
      <c r="G4253" s="34" t="s">
        <v>2072</v>
      </c>
      <c r="H4253" s="36">
        <v>96</v>
      </c>
      <c r="I4253" s="34" t="s">
        <v>2073</v>
      </c>
      <c r="J4253" s="35">
        <v>12.48</v>
      </c>
    </row>
    <row r="4254" spans="1:10" ht="0.95" customHeight="1" thickTop="1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</row>
    <row r="4255" spans="1:10" ht="18" customHeight="1">
      <c r="A4255" s="2"/>
      <c r="B4255" s="4" t="s">
        <v>63</v>
      </c>
      <c r="C4255" s="2" t="s">
        <v>64</v>
      </c>
      <c r="D4255" s="2" t="s">
        <v>8</v>
      </c>
      <c r="E4255" s="134" t="s">
        <v>65</v>
      </c>
      <c r="F4255" s="134"/>
      <c r="G4255" s="3" t="s">
        <v>66</v>
      </c>
      <c r="H4255" s="4" t="s">
        <v>67</v>
      </c>
      <c r="I4255" s="4" t="s">
        <v>2063</v>
      </c>
      <c r="J4255" s="4" t="s">
        <v>69</v>
      </c>
    </row>
    <row r="4256" spans="1:10" ht="24" customHeight="1">
      <c r="A4256" s="26" t="s">
        <v>2065</v>
      </c>
      <c r="B4256" s="28" t="s">
        <v>1900</v>
      </c>
      <c r="C4256" s="26" t="s">
        <v>81</v>
      </c>
      <c r="D4256" s="26" t="s">
        <v>1901</v>
      </c>
      <c r="E4256" s="139" t="s">
        <v>450</v>
      </c>
      <c r="F4256" s="139"/>
      <c r="G4256" s="27" t="s">
        <v>76</v>
      </c>
      <c r="H4256" s="31">
        <v>1</v>
      </c>
      <c r="I4256" s="29">
        <v>1.3599999999999999</v>
      </c>
      <c r="J4256" s="29">
        <v>1.3599999999999999</v>
      </c>
    </row>
    <row r="4257" spans="1:10">
      <c r="A4257" s="39"/>
      <c r="B4257" s="39"/>
      <c r="C4257" s="39"/>
      <c r="D4257" s="39"/>
      <c r="E4257" s="39" t="s">
        <v>2067</v>
      </c>
      <c r="F4257" s="40">
        <v>0</v>
      </c>
      <c r="G4257" s="39" t="s">
        <v>2068</v>
      </c>
      <c r="H4257" s="40">
        <v>0</v>
      </c>
      <c r="I4257" s="39" t="s">
        <v>2069</v>
      </c>
      <c r="J4257" s="40">
        <v>0</v>
      </c>
    </row>
    <row r="4258" spans="1:10">
      <c r="A4258" s="39"/>
      <c r="B4258" s="39"/>
      <c r="C4258" s="39"/>
      <c r="D4258" s="39"/>
      <c r="E4258" s="39" t="s">
        <v>2070</v>
      </c>
      <c r="F4258" s="40">
        <v>0.35</v>
      </c>
      <c r="G4258" s="39"/>
      <c r="H4258" s="137" t="s">
        <v>2071</v>
      </c>
      <c r="I4258" s="137"/>
      <c r="J4258" s="40">
        <v>1.71</v>
      </c>
    </row>
    <row r="4259" spans="1:10" ht="30" customHeight="1" thickBot="1">
      <c r="A4259" s="34"/>
      <c r="B4259" s="34"/>
      <c r="C4259" s="34"/>
      <c r="D4259" s="34"/>
      <c r="E4259" s="34"/>
      <c r="F4259" s="34"/>
      <c r="G4259" s="34" t="s">
        <v>2072</v>
      </c>
      <c r="H4259" s="36">
        <v>32</v>
      </c>
      <c r="I4259" s="34" t="s">
        <v>2073</v>
      </c>
      <c r="J4259" s="35">
        <v>54.72</v>
      </c>
    </row>
    <row r="4260" spans="1:10" ht="0.95" customHeight="1" thickTop="1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</row>
    <row r="4261" spans="1:10" ht="18" customHeight="1">
      <c r="A4261" s="2"/>
      <c r="B4261" s="4" t="s">
        <v>63</v>
      </c>
      <c r="C4261" s="2" t="s">
        <v>64</v>
      </c>
      <c r="D4261" s="2" t="s">
        <v>8</v>
      </c>
      <c r="E4261" s="134" t="s">
        <v>65</v>
      </c>
      <c r="F4261" s="134"/>
      <c r="G4261" s="3" t="s">
        <v>66</v>
      </c>
      <c r="H4261" s="4" t="s">
        <v>67</v>
      </c>
      <c r="I4261" s="4" t="s">
        <v>2063</v>
      </c>
      <c r="J4261" s="4" t="s">
        <v>69</v>
      </c>
    </row>
    <row r="4262" spans="1:10" ht="24" customHeight="1">
      <c r="A4262" s="26" t="s">
        <v>2065</v>
      </c>
      <c r="B4262" s="28" t="s">
        <v>2017</v>
      </c>
      <c r="C4262" s="26" t="s">
        <v>81</v>
      </c>
      <c r="D4262" s="26" t="s">
        <v>2018</v>
      </c>
      <c r="E4262" s="139" t="s">
        <v>450</v>
      </c>
      <c r="F4262" s="139"/>
      <c r="G4262" s="27" t="s">
        <v>76</v>
      </c>
      <c r="H4262" s="31">
        <v>1</v>
      </c>
      <c r="I4262" s="29">
        <v>0.13</v>
      </c>
      <c r="J4262" s="29">
        <v>0.13</v>
      </c>
    </row>
    <row r="4263" spans="1:10">
      <c r="A4263" s="39"/>
      <c r="B4263" s="39"/>
      <c r="C4263" s="39"/>
      <c r="D4263" s="39"/>
      <c r="E4263" s="39" t="s">
        <v>2067</v>
      </c>
      <c r="F4263" s="40">
        <v>0</v>
      </c>
      <c r="G4263" s="39" t="s">
        <v>2068</v>
      </c>
      <c r="H4263" s="40">
        <v>0</v>
      </c>
      <c r="I4263" s="39" t="s">
        <v>2069</v>
      </c>
      <c r="J4263" s="40">
        <v>0</v>
      </c>
    </row>
    <row r="4264" spans="1:10">
      <c r="A4264" s="39"/>
      <c r="B4264" s="39"/>
      <c r="C4264" s="39"/>
      <c r="D4264" s="39"/>
      <c r="E4264" s="39" t="s">
        <v>2070</v>
      </c>
      <c r="F4264" s="40">
        <v>0.03</v>
      </c>
      <c r="G4264" s="39"/>
      <c r="H4264" s="137" t="s">
        <v>2071</v>
      </c>
      <c r="I4264" s="137"/>
      <c r="J4264" s="40">
        <v>0.16</v>
      </c>
    </row>
    <row r="4265" spans="1:10" ht="30" customHeight="1" thickBot="1">
      <c r="A4265" s="34"/>
      <c r="B4265" s="34"/>
      <c r="C4265" s="34"/>
      <c r="D4265" s="34"/>
      <c r="E4265" s="34"/>
      <c r="F4265" s="34"/>
      <c r="G4265" s="34" t="s">
        <v>2072</v>
      </c>
      <c r="H4265" s="36">
        <v>96</v>
      </c>
      <c r="I4265" s="34" t="s">
        <v>2073</v>
      </c>
      <c r="J4265" s="35">
        <v>15.36</v>
      </c>
    </row>
    <row r="4266" spans="1:10" ht="0.95" customHeight="1" thickTop="1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</row>
    <row r="4267" spans="1:10" ht="18" customHeight="1">
      <c r="A4267" s="2"/>
      <c r="B4267" s="4" t="s">
        <v>63</v>
      </c>
      <c r="C4267" s="2" t="s">
        <v>64</v>
      </c>
      <c r="D4267" s="2" t="s">
        <v>8</v>
      </c>
      <c r="E4267" s="134" t="s">
        <v>65</v>
      </c>
      <c r="F4267" s="134"/>
      <c r="G4267" s="3" t="s">
        <v>66</v>
      </c>
      <c r="H4267" s="4" t="s">
        <v>67</v>
      </c>
      <c r="I4267" s="4" t="s">
        <v>2063</v>
      </c>
      <c r="J4267" s="4" t="s">
        <v>69</v>
      </c>
    </row>
    <row r="4268" spans="1:10" ht="24" customHeight="1">
      <c r="A4268" s="26" t="s">
        <v>2065</v>
      </c>
      <c r="B4268" s="28" t="s">
        <v>1609</v>
      </c>
      <c r="C4268" s="26" t="s">
        <v>73</v>
      </c>
      <c r="D4268" s="26" t="s">
        <v>1610</v>
      </c>
      <c r="E4268" s="139" t="s">
        <v>1611</v>
      </c>
      <c r="F4268" s="139"/>
      <c r="G4268" s="27" t="s">
        <v>220</v>
      </c>
      <c r="H4268" s="31">
        <v>1</v>
      </c>
      <c r="I4268" s="29">
        <v>7.54</v>
      </c>
      <c r="J4268" s="29">
        <v>7.54</v>
      </c>
    </row>
    <row r="4269" spans="1:10">
      <c r="A4269" s="39"/>
      <c r="B4269" s="39"/>
      <c r="C4269" s="39"/>
      <c r="D4269" s="39"/>
      <c r="E4269" s="39" t="s">
        <v>2067</v>
      </c>
      <c r="F4269" s="40">
        <v>0</v>
      </c>
      <c r="G4269" s="39" t="s">
        <v>2068</v>
      </c>
      <c r="H4269" s="40">
        <v>0</v>
      </c>
      <c r="I4269" s="39" t="s">
        <v>2069</v>
      </c>
      <c r="J4269" s="40">
        <v>0</v>
      </c>
    </row>
    <row r="4270" spans="1:10">
      <c r="A4270" s="39"/>
      <c r="B4270" s="39"/>
      <c r="C4270" s="39"/>
      <c r="D4270" s="39"/>
      <c r="E4270" s="39" t="s">
        <v>2070</v>
      </c>
      <c r="F4270" s="40">
        <v>1.95</v>
      </c>
      <c r="G4270" s="39"/>
      <c r="H4270" s="137" t="s">
        <v>2071</v>
      </c>
      <c r="I4270" s="137"/>
      <c r="J4270" s="40">
        <v>9.49</v>
      </c>
    </row>
    <row r="4271" spans="1:10" ht="30" customHeight="1" thickBot="1">
      <c r="A4271" s="34"/>
      <c r="B4271" s="34"/>
      <c r="C4271" s="34"/>
      <c r="D4271" s="34"/>
      <c r="E4271" s="34"/>
      <c r="F4271" s="34"/>
      <c r="G4271" s="34" t="s">
        <v>2072</v>
      </c>
      <c r="H4271" s="36">
        <v>32</v>
      </c>
      <c r="I4271" s="34" t="s">
        <v>2073</v>
      </c>
      <c r="J4271" s="35">
        <v>303.68</v>
      </c>
    </row>
    <row r="4272" spans="1:10" ht="0.95" customHeight="1" thickTop="1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</row>
    <row r="4273" spans="1:10" ht="18" customHeight="1">
      <c r="A4273" s="2" t="s">
        <v>3727</v>
      </c>
      <c r="B4273" s="4" t="s">
        <v>63</v>
      </c>
      <c r="C4273" s="2" t="s">
        <v>64</v>
      </c>
      <c r="D4273" s="2" t="s">
        <v>8</v>
      </c>
      <c r="E4273" s="134" t="s">
        <v>65</v>
      </c>
      <c r="F4273" s="134"/>
      <c r="G4273" s="3" t="s">
        <v>66</v>
      </c>
      <c r="H4273" s="4" t="s">
        <v>67</v>
      </c>
      <c r="I4273" s="4" t="s">
        <v>2063</v>
      </c>
      <c r="J4273" s="4" t="s">
        <v>69</v>
      </c>
    </row>
    <row r="4274" spans="1:10" ht="48" customHeight="1">
      <c r="A4274" s="9" t="s">
        <v>2064</v>
      </c>
      <c r="B4274" s="14" t="s">
        <v>624</v>
      </c>
      <c r="C4274" s="9" t="s">
        <v>81</v>
      </c>
      <c r="D4274" s="9" t="s">
        <v>625</v>
      </c>
      <c r="E4274" s="135" t="s">
        <v>418</v>
      </c>
      <c r="F4274" s="135"/>
      <c r="G4274" s="10" t="s">
        <v>220</v>
      </c>
      <c r="H4274" s="13">
        <v>1</v>
      </c>
      <c r="I4274" s="11">
        <v>25.75</v>
      </c>
      <c r="J4274" s="11">
        <v>25.75</v>
      </c>
    </row>
    <row r="4275" spans="1:10" ht="24" customHeight="1">
      <c r="A4275" s="16" t="s">
        <v>2075</v>
      </c>
      <c r="B4275" s="18" t="s">
        <v>2682</v>
      </c>
      <c r="C4275" s="16" t="s">
        <v>81</v>
      </c>
      <c r="D4275" s="16" t="s">
        <v>2683</v>
      </c>
      <c r="E4275" s="138" t="s">
        <v>75</v>
      </c>
      <c r="F4275" s="138"/>
      <c r="G4275" s="17" t="s">
        <v>121</v>
      </c>
      <c r="H4275" s="20">
        <v>5.8999999999999997E-2</v>
      </c>
      <c r="I4275" s="19">
        <v>12.63</v>
      </c>
      <c r="J4275" s="19">
        <v>0.74</v>
      </c>
    </row>
    <row r="4276" spans="1:10" ht="24" customHeight="1">
      <c r="A4276" s="16" t="s">
        <v>2075</v>
      </c>
      <c r="B4276" s="18" t="s">
        <v>2633</v>
      </c>
      <c r="C4276" s="16" t="s">
        <v>81</v>
      </c>
      <c r="D4276" s="16" t="s">
        <v>2634</v>
      </c>
      <c r="E4276" s="138" t="s">
        <v>75</v>
      </c>
      <c r="F4276" s="138"/>
      <c r="G4276" s="17" t="s">
        <v>121</v>
      </c>
      <c r="H4276" s="20">
        <v>5.8999999999999997E-2</v>
      </c>
      <c r="I4276" s="19">
        <v>16.43</v>
      </c>
      <c r="J4276" s="19">
        <v>0.96</v>
      </c>
    </row>
    <row r="4277" spans="1:10" ht="36" customHeight="1">
      <c r="A4277" s="21" t="s">
        <v>2065</v>
      </c>
      <c r="B4277" s="23" t="s">
        <v>3728</v>
      </c>
      <c r="C4277" s="21" t="s">
        <v>81</v>
      </c>
      <c r="D4277" s="21" t="s">
        <v>3729</v>
      </c>
      <c r="E4277" s="136" t="s">
        <v>450</v>
      </c>
      <c r="F4277" s="136"/>
      <c r="G4277" s="22" t="s">
        <v>220</v>
      </c>
      <c r="H4277" s="25">
        <v>1.0210999999999999</v>
      </c>
      <c r="I4277" s="24">
        <v>16.72</v>
      </c>
      <c r="J4277" s="24">
        <v>17.07</v>
      </c>
    </row>
    <row r="4278" spans="1:10" ht="48" customHeight="1">
      <c r="A4278" s="21" t="s">
        <v>2065</v>
      </c>
      <c r="B4278" s="23" t="s">
        <v>3730</v>
      </c>
      <c r="C4278" s="21" t="s">
        <v>81</v>
      </c>
      <c r="D4278" s="21" t="s">
        <v>3731</v>
      </c>
      <c r="E4278" s="136" t="s">
        <v>450</v>
      </c>
      <c r="F4278" s="136"/>
      <c r="G4278" s="22" t="s">
        <v>220</v>
      </c>
      <c r="H4278" s="25">
        <v>1.0210999999999999</v>
      </c>
      <c r="I4278" s="24">
        <v>6.84</v>
      </c>
      <c r="J4278" s="24">
        <v>6.98</v>
      </c>
    </row>
    <row r="4279" spans="1:10">
      <c r="A4279" s="39"/>
      <c r="B4279" s="39"/>
      <c r="C4279" s="39"/>
      <c r="D4279" s="39"/>
      <c r="E4279" s="39" t="s">
        <v>2067</v>
      </c>
      <c r="F4279" s="40">
        <v>1.31</v>
      </c>
      <c r="G4279" s="39" t="s">
        <v>2068</v>
      </c>
      <c r="H4279" s="40">
        <v>0</v>
      </c>
      <c r="I4279" s="39" t="s">
        <v>2069</v>
      </c>
      <c r="J4279" s="40">
        <v>1.31</v>
      </c>
    </row>
    <row r="4280" spans="1:10">
      <c r="A4280" s="39"/>
      <c r="B4280" s="39"/>
      <c r="C4280" s="39"/>
      <c r="D4280" s="39"/>
      <c r="E4280" s="39" t="s">
        <v>2070</v>
      </c>
      <c r="F4280" s="40">
        <v>6.6744000000000003</v>
      </c>
      <c r="G4280" s="39"/>
      <c r="H4280" s="137" t="s">
        <v>2071</v>
      </c>
      <c r="I4280" s="137"/>
      <c r="J4280" s="40">
        <v>32.42</v>
      </c>
    </row>
    <row r="4281" spans="1:10" ht="30" customHeight="1" thickBot="1">
      <c r="A4281" s="34"/>
      <c r="B4281" s="34"/>
      <c r="C4281" s="34"/>
      <c r="D4281" s="34"/>
      <c r="E4281" s="34"/>
      <c r="F4281" s="34"/>
      <c r="G4281" s="34" t="s">
        <v>2072</v>
      </c>
      <c r="H4281" s="36">
        <v>235.32</v>
      </c>
      <c r="I4281" s="34" t="s">
        <v>2073</v>
      </c>
      <c r="J4281" s="35">
        <v>7629.07</v>
      </c>
    </row>
    <row r="4282" spans="1:10" ht="0.95" customHeight="1" thickTop="1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</row>
    <row r="4283" spans="1:10" ht="18" customHeight="1">
      <c r="A4283" s="2" t="s">
        <v>3732</v>
      </c>
      <c r="B4283" s="4" t="s">
        <v>63</v>
      </c>
      <c r="C4283" s="2" t="s">
        <v>64</v>
      </c>
      <c r="D4283" s="2" t="s">
        <v>8</v>
      </c>
      <c r="E4283" s="134" t="s">
        <v>65</v>
      </c>
      <c r="F4283" s="134"/>
      <c r="G4283" s="3" t="s">
        <v>66</v>
      </c>
      <c r="H4283" s="4" t="s">
        <v>67</v>
      </c>
      <c r="I4283" s="4" t="s">
        <v>2063</v>
      </c>
      <c r="J4283" s="4" t="s">
        <v>69</v>
      </c>
    </row>
    <row r="4284" spans="1:10" ht="48" customHeight="1">
      <c r="A4284" s="9" t="s">
        <v>2064</v>
      </c>
      <c r="B4284" s="14" t="s">
        <v>416</v>
      </c>
      <c r="C4284" s="9" t="s">
        <v>81</v>
      </c>
      <c r="D4284" s="9" t="s">
        <v>417</v>
      </c>
      <c r="E4284" s="135" t="s">
        <v>418</v>
      </c>
      <c r="F4284" s="135"/>
      <c r="G4284" s="10" t="s">
        <v>220</v>
      </c>
      <c r="H4284" s="13">
        <v>1</v>
      </c>
      <c r="I4284" s="11">
        <v>45.7</v>
      </c>
      <c r="J4284" s="11">
        <v>45.7</v>
      </c>
    </row>
    <row r="4285" spans="1:10" ht="24" customHeight="1">
      <c r="A4285" s="16" t="s">
        <v>2075</v>
      </c>
      <c r="B4285" s="18" t="s">
        <v>2682</v>
      </c>
      <c r="C4285" s="16" t="s">
        <v>81</v>
      </c>
      <c r="D4285" s="16" t="s">
        <v>2683</v>
      </c>
      <c r="E4285" s="138" t="s">
        <v>75</v>
      </c>
      <c r="F4285" s="138"/>
      <c r="G4285" s="17" t="s">
        <v>121</v>
      </c>
      <c r="H4285" s="20">
        <v>6.5000000000000002E-2</v>
      </c>
      <c r="I4285" s="19">
        <v>12.63</v>
      </c>
      <c r="J4285" s="19">
        <v>0.82</v>
      </c>
    </row>
    <row r="4286" spans="1:10" ht="24" customHeight="1">
      <c r="A4286" s="16" t="s">
        <v>2075</v>
      </c>
      <c r="B4286" s="18" t="s">
        <v>2633</v>
      </c>
      <c r="C4286" s="16" t="s">
        <v>81</v>
      </c>
      <c r="D4286" s="16" t="s">
        <v>2634</v>
      </c>
      <c r="E4286" s="138" t="s">
        <v>75</v>
      </c>
      <c r="F4286" s="138"/>
      <c r="G4286" s="17" t="s">
        <v>121</v>
      </c>
      <c r="H4286" s="20">
        <v>6.5000000000000002E-2</v>
      </c>
      <c r="I4286" s="19">
        <v>16.43</v>
      </c>
      <c r="J4286" s="19">
        <v>1.06</v>
      </c>
    </row>
    <row r="4287" spans="1:10" ht="48" customHeight="1">
      <c r="A4287" s="21" t="s">
        <v>2065</v>
      </c>
      <c r="B4287" s="23" t="s">
        <v>3733</v>
      </c>
      <c r="C4287" s="21" t="s">
        <v>81</v>
      </c>
      <c r="D4287" s="21" t="s">
        <v>3734</v>
      </c>
      <c r="E4287" s="136" t="s">
        <v>450</v>
      </c>
      <c r="F4287" s="136"/>
      <c r="G4287" s="22" t="s">
        <v>220</v>
      </c>
      <c r="H4287" s="25">
        <v>1.0210999999999999</v>
      </c>
      <c r="I4287" s="24">
        <v>17.21</v>
      </c>
      <c r="J4287" s="24">
        <v>17.57</v>
      </c>
    </row>
    <row r="4288" spans="1:10" ht="36" customHeight="1">
      <c r="A4288" s="21" t="s">
        <v>2065</v>
      </c>
      <c r="B4288" s="23" t="s">
        <v>3735</v>
      </c>
      <c r="C4288" s="21" t="s">
        <v>81</v>
      </c>
      <c r="D4288" s="21" t="s">
        <v>3736</v>
      </c>
      <c r="E4288" s="136" t="s">
        <v>450</v>
      </c>
      <c r="F4288" s="136"/>
      <c r="G4288" s="22" t="s">
        <v>220</v>
      </c>
      <c r="H4288" s="25">
        <v>1.0210999999999999</v>
      </c>
      <c r="I4288" s="24">
        <v>25.71</v>
      </c>
      <c r="J4288" s="24">
        <v>26.25</v>
      </c>
    </row>
    <row r="4289" spans="1:10">
      <c r="A4289" s="39"/>
      <c r="B4289" s="39"/>
      <c r="C4289" s="39"/>
      <c r="D4289" s="39"/>
      <c r="E4289" s="39" t="s">
        <v>2067</v>
      </c>
      <c r="F4289" s="40">
        <v>1.44</v>
      </c>
      <c r="G4289" s="39" t="s">
        <v>2068</v>
      </c>
      <c r="H4289" s="40">
        <v>0</v>
      </c>
      <c r="I4289" s="39" t="s">
        <v>2069</v>
      </c>
      <c r="J4289" s="40">
        <v>1.44</v>
      </c>
    </row>
    <row r="4290" spans="1:10">
      <c r="A4290" s="39"/>
      <c r="B4290" s="39"/>
      <c r="C4290" s="39"/>
      <c r="D4290" s="39"/>
      <c r="E4290" s="39" t="s">
        <v>2070</v>
      </c>
      <c r="F4290" s="40">
        <v>11.84544</v>
      </c>
      <c r="G4290" s="39"/>
      <c r="H4290" s="137" t="s">
        <v>2071</v>
      </c>
      <c r="I4290" s="137"/>
      <c r="J4290" s="40">
        <v>57.55</v>
      </c>
    </row>
    <row r="4291" spans="1:10" ht="30" customHeight="1" thickBot="1">
      <c r="A4291" s="34"/>
      <c r="B4291" s="34"/>
      <c r="C4291" s="34"/>
      <c r="D4291" s="34"/>
      <c r="E4291" s="34"/>
      <c r="F4291" s="34"/>
      <c r="G4291" s="34" t="s">
        <v>2072</v>
      </c>
      <c r="H4291" s="36">
        <v>279.64</v>
      </c>
      <c r="I4291" s="34" t="s">
        <v>2073</v>
      </c>
      <c r="J4291" s="35">
        <v>16093.28</v>
      </c>
    </row>
    <row r="4292" spans="1:10" ht="0.95" customHeight="1" thickTop="1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</row>
    <row r="4293" spans="1:10" ht="18" customHeight="1">
      <c r="A4293" s="2" t="s">
        <v>3737</v>
      </c>
      <c r="B4293" s="4" t="s">
        <v>63</v>
      </c>
      <c r="C4293" s="2" t="s">
        <v>64</v>
      </c>
      <c r="D4293" s="2" t="s">
        <v>8</v>
      </c>
      <c r="E4293" s="134" t="s">
        <v>65</v>
      </c>
      <c r="F4293" s="134"/>
      <c r="G4293" s="3" t="s">
        <v>66</v>
      </c>
      <c r="H4293" s="4" t="s">
        <v>67</v>
      </c>
      <c r="I4293" s="4" t="s">
        <v>2063</v>
      </c>
      <c r="J4293" s="4" t="s">
        <v>69</v>
      </c>
    </row>
    <row r="4294" spans="1:10" ht="48" customHeight="1">
      <c r="A4294" s="9" t="s">
        <v>2064</v>
      </c>
      <c r="B4294" s="14" t="s">
        <v>868</v>
      </c>
      <c r="C4294" s="9" t="s">
        <v>81</v>
      </c>
      <c r="D4294" s="9" t="s">
        <v>869</v>
      </c>
      <c r="E4294" s="135" t="s">
        <v>418</v>
      </c>
      <c r="F4294" s="135"/>
      <c r="G4294" s="10" t="s">
        <v>220</v>
      </c>
      <c r="H4294" s="13">
        <v>1</v>
      </c>
      <c r="I4294" s="11">
        <v>56.97</v>
      </c>
      <c r="J4294" s="11">
        <v>56.97</v>
      </c>
    </row>
    <row r="4295" spans="1:10" ht="24" customHeight="1">
      <c r="A4295" s="16" t="s">
        <v>2075</v>
      </c>
      <c r="B4295" s="18" t="s">
        <v>2682</v>
      </c>
      <c r="C4295" s="16" t="s">
        <v>81</v>
      </c>
      <c r="D4295" s="16" t="s">
        <v>2683</v>
      </c>
      <c r="E4295" s="138" t="s">
        <v>75</v>
      </c>
      <c r="F4295" s="138"/>
      <c r="G4295" s="17" t="s">
        <v>121</v>
      </c>
      <c r="H4295" s="20">
        <v>7.0999999999999994E-2</v>
      </c>
      <c r="I4295" s="19">
        <v>12.63</v>
      </c>
      <c r="J4295" s="19">
        <v>0.89</v>
      </c>
    </row>
    <row r="4296" spans="1:10" ht="24" customHeight="1">
      <c r="A4296" s="16" t="s">
        <v>2075</v>
      </c>
      <c r="B4296" s="18" t="s">
        <v>2633</v>
      </c>
      <c r="C4296" s="16" t="s">
        <v>81</v>
      </c>
      <c r="D4296" s="16" t="s">
        <v>2634</v>
      </c>
      <c r="E4296" s="138" t="s">
        <v>75</v>
      </c>
      <c r="F4296" s="138"/>
      <c r="G4296" s="17" t="s">
        <v>121</v>
      </c>
      <c r="H4296" s="20">
        <v>7.0999999999999994E-2</v>
      </c>
      <c r="I4296" s="19">
        <v>16.43</v>
      </c>
      <c r="J4296" s="19">
        <v>1.1599999999999999</v>
      </c>
    </row>
    <row r="4297" spans="1:10" ht="48" customHeight="1">
      <c r="A4297" s="21" t="s">
        <v>2065</v>
      </c>
      <c r="B4297" s="23" t="s">
        <v>3738</v>
      </c>
      <c r="C4297" s="21" t="s">
        <v>81</v>
      </c>
      <c r="D4297" s="21" t="s">
        <v>3739</v>
      </c>
      <c r="E4297" s="136" t="s">
        <v>450</v>
      </c>
      <c r="F4297" s="136"/>
      <c r="G4297" s="22" t="s">
        <v>220</v>
      </c>
      <c r="H4297" s="25">
        <v>1.0210999999999999</v>
      </c>
      <c r="I4297" s="24">
        <v>18.920000000000002</v>
      </c>
      <c r="J4297" s="24">
        <v>19.309999999999999</v>
      </c>
    </row>
    <row r="4298" spans="1:10" ht="36" customHeight="1">
      <c r="A4298" s="21" t="s">
        <v>2065</v>
      </c>
      <c r="B4298" s="23" t="s">
        <v>3740</v>
      </c>
      <c r="C4298" s="21" t="s">
        <v>81</v>
      </c>
      <c r="D4298" s="21" t="s">
        <v>3741</v>
      </c>
      <c r="E4298" s="136" t="s">
        <v>450</v>
      </c>
      <c r="F4298" s="136"/>
      <c r="G4298" s="22" t="s">
        <v>220</v>
      </c>
      <c r="H4298" s="25">
        <v>1.0210999999999999</v>
      </c>
      <c r="I4298" s="24">
        <v>34.880000000000003</v>
      </c>
      <c r="J4298" s="24">
        <v>35.61</v>
      </c>
    </row>
    <row r="4299" spans="1:10">
      <c r="A4299" s="39"/>
      <c r="B4299" s="39"/>
      <c r="C4299" s="39"/>
      <c r="D4299" s="39"/>
      <c r="E4299" s="39" t="s">
        <v>2067</v>
      </c>
      <c r="F4299" s="40">
        <v>1.5699999999999998</v>
      </c>
      <c r="G4299" s="39" t="s">
        <v>2068</v>
      </c>
      <c r="H4299" s="40">
        <v>0</v>
      </c>
      <c r="I4299" s="39" t="s">
        <v>2069</v>
      </c>
      <c r="J4299" s="40">
        <v>1.5699999999999998</v>
      </c>
    </row>
    <row r="4300" spans="1:10">
      <c r="A4300" s="39"/>
      <c r="B4300" s="39"/>
      <c r="C4300" s="39"/>
      <c r="D4300" s="39"/>
      <c r="E4300" s="39" t="s">
        <v>2070</v>
      </c>
      <c r="F4300" s="40">
        <v>14.766624</v>
      </c>
      <c r="G4300" s="39"/>
      <c r="H4300" s="137" t="s">
        <v>2071</v>
      </c>
      <c r="I4300" s="137"/>
      <c r="J4300" s="40">
        <v>71.739999999999995</v>
      </c>
    </row>
    <row r="4301" spans="1:10" ht="30" customHeight="1" thickBot="1">
      <c r="A4301" s="34"/>
      <c r="B4301" s="34"/>
      <c r="C4301" s="34"/>
      <c r="D4301" s="34"/>
      <c r="E4301" s="34"/>
      <c r="F4301" s="34"/>
      <c r="G4301" s="34" t="s">
        <v>2072</v>
      </c>
      <c r="H4301" s="36">
        <v>48.02</v>
      </c>
      <c r="I4301" s="34" t="s">
        <v>2073</v>
      </c>
      <c r="J4301" s="35">
        <v>3444.95</v>
      </c>
    </row>
    <row r="4302" spans="1:10" ht="0.95" customHeight="1" thickTop="1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</row>
    <row r="4303" spans="1:10" ht="18" customHeight="1">
      <c r="A4303" s="2" t="s">
        <v>3742</v>
      </c>
      <c r="B4303" s="4" t="s">
        <v>63</v>
      </c>
      <c r="C4303" s="2" t="s">
        <v>64</v>
      </c>
      <c r="D4303" s="2" t="s">
        <v>8</v>
      </c>
      <c r="E4303" s="134" t="s">
        <v>65</v>
      </c>
      <c r="F4303" s="134"/>
      <c r="G4303" s="3" t="s">
        <v>66</v>
      </c>
      <c r="H4303" s="4" t="s">
        <v>67</v>
      </c>
      <c r="I4303" s="4" t="s">
        <v>2063</v>
      </c>
      <c r="J4303" s="4" t="s">
        <v>69</v>
      </c>
    </row>
    <row r="4304" spans="1:10" ht="48" customHeight="1">
      <c r="A4304" s="9" t="s">
        <v>2064</v>
      </c>
      <c r="B4304" s="14" t="s">
        <v>611</v>
      </c>
      <c r="C4304" s="9" t="s">
        <v>81</v>
      </c>
      <c r="D4304" s="9" t="s">
        <v>612</v>
      </c>
      <c r="E4304" s="135" t="s">
        <v>418</v>
      </c>
      <c r="F4304" s="135"/>
      <c r="G4304" s="10" t="s">
        <v>220</v>
      </c>
      <c r="H4304" s="13">
        <v>1</v>
      </c>
      <c r="I4304" s="11">
        <v>69.23</v>
      </c>
      <c r="J4304" s="11">
        <v>69.23</v>
      </c>
    </row>
    <row r="4305" spans="1:10" ht="24" customHeight="1">
      <c r="A4305" s="16" t="s">
        <v>2075</v>
      </c>
      <c r="B4305" s="18" t="s">
        <v>2633</v>
      </c>
      <c r="C4305" s="16" t="s">
        <v>81</v>
      </c>
      <c r="D4305" s="16" t="s">
        <v>2634</v>
      </c>
      <c r="E4305" s="138" t="s">
        <v>75</v>
      </c>
      <c r="F4305" s="138"/>
      <c r="G4305" s="17" t="s">
        <v>121</v>
      </c>
      <c r="H4305" s="20">
        <v>6.4000000000000001E-2</v>
      </c>
      <c r="I4305" s="19">
        <v>16.43</v>
      </c>
      <c r="J4305" s="19">
        <v>1.05</v>
      </c>
    </row>
    <row r="4306" spans="1:10" ht="24" customHeight="1">
      <c r="A4306" s="16" t="s">
        <v>2075</v>
      </c>
      <c r="B4306" s="18" t="s">
        <v>2682</v>
      </c>
      <c r="C4306" s="16" t="s">
        <v>81</v>
      </c>
      <c r="D4306" s="16" t="s">
        <v>2683</v>
      </c>
      <c r="E4306" s="138" t="s">
        <v>75</v>
      </c>
      <c r="F4306" s="138"/>
      <c r="G4306" s="17" t="s">
        <v>121</v>
      </c>
      <c r="H4306" s="20">
        <v>6.4000000000000001E-2</v>
      </c>
      <c r="I4306" s="19">
        <v>12.63</v>
      </c>
      <c r="J4306" s="19">
        <v>0.8</v>
      </c>
    </row>
    <row r="4307" spans="1:10" ht="48" customHeight="1">
      <c r="A4307" s="21" t="s">
        <v>2065</v>
      </c>
      <c r="B4307" s="23" t="s">
        <v>3743</v>
      </c>
      <c r="C4307" s="21" t="s">
        <v>81</v>
      </c>
      <c r="D4307" s="21" t="s">
        <v>3744</v>
      </c>
      <c r="E4307" s="136" t="s">
        <v>450</v>
      </c>
      <c r="F4307" s="136"/>
      <c r="G4307" s="22" t="s">
        <v>220</v>
      </c>
      <c r="H4307" s="25">
        <v>1.0210999999999999</v>
      </c>
      <c r="I4307" s="24">
        <v>22.61</v>
      </c>
      <c r="J4307" s="24">
        <v>23.08</v>
      </c>
    </row>
    <row r="4308" spans="1:10" ht="36" customHeight="1">
      <c r="A4308" s="21" t="s">
        <v>2065</v>
      </c>
      <c r="B4308" s="23" t="s">
        <v>3745</v>
      </c>
      <c r="C4308" s="21" t="s">
        <v>81</v>
      </c>
      <c r="D4308" s="21" t="s">
        <v>3746</v>
      </c>
      <c r="E4308" s="136" t="s">
        <v>450</v>
      </c>
      <c r="F4308" s="136"/>
      <c r="G4308" s="22" t="s">
        <v>220</v>
      </c>
      <c r="H4308" s="25">
        <v>1.0210999999999999</v>
      </c>
      <c r="I4308" s="24">
        <v>43.39</v>
      </c>
      <c r="J4308" s="24">
        <v>44.3</v>
      </c>
    </row>
    <row r="4309" spans="1:10">
      <c r="A4309" s="39"/>
      <c r="B4309" s="39"/>
      <c r="C4309" s="39"/>
      <c r="D4309" s="39"/>
      <c r="E4309" s="39" t="s">
        <v>2067</v>
      </c>
      <c r="F4309" s="40">
        <v>1.42</v>
      </c>
      <c r="G4309" s="39" t="s">
        <v>2068</v>
      </c>
      <c r="H4309" s="40">
        <v>0</v>
      </c>
      <c r="I4309" s="39" t="s">
        <v>2069</v>
      </c>
      <c r="J4309" s="40">
        <v>1.42</v>
      </c>
    </row>
    <row r="4310" spans="1:10">
      <c r="A4310" s="39"/>
      <c r="B4310" s="39"/>
      <c r="C4310" s="39"/>
      <c r="D4310" s="39"/>
      <c r="E4310" s="39" t="s">
        <v>2070</v>
      </c>
      <c r="F4310" s="40">
        <v>17.944416</v>
      </c>
      <c r="G4310" s="39"/>
      <c r="H4310" s="137" t="s">
        <v>2071</v>
      </c>
      <c r="I4310" s="137"/>
      <c r="J4310" s="40">
        <v>87.17</v>
      </c>
    </row>
    <row r="4311" spans="1:10" ht="30" customHeight="1" thickBot="1">
      <c r="A4311" s="34"/>
      <c r="B4311" s="34"/>
      <c r="C4311" s="34"/>
      <c r="D4311" s="34"/>
      <c r="E4311" s="34"/>
      <c r="F4311" s="34"/>
      <c r="G4311" s="34" t="s">
        <v>2072</v>
      </c>
      <c r="H4311" s="36">
        <v>92.33</v>
      </c>
      <c r="I4311" s="34" t="s">
        <v>2073</v>
      </c>
      <c r="J4311" s="35">
        <v>8048.41</v>
      </c>
    </row>
    <row r="4312" spans="1:10" ht="0.95" customHeight="1" thickTop="1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</row>
    <row r="4313" spans="1:10" ht="18" customHeight="1">
      <c r="A4313" s="2"/>
      <c r="B4313" s="4" t="s">
        <v>63</v>
      </c>
      <c r="C4313" s="2" t="s">
        <v>64</v>
      </c>
      <c r="D4313" s="2" t="s">
        <v>8</v>
      </c>
      <c r="E4313" s="134" t="s">
        <v>65</v>
      </c>
      <c r="F4313" s="134"/>
      <c r="G4313" s="3" t="s">
        <v>66</v>
      </c>
      <c r="H4313" s="4" t="s">
        <v>67</v>
      </c>
      <c r="I4313" s="4" t="s">
        <v>2063</v>
      </c>
      <c r="J4313" s="4" t="s">
        <v>69</v>
      </c>
    </row>
    <row r="4314" spans="1:10" ht="48" customHeight="1">
      <c r="A4314" s="26" t="s">
        <v>2065</v>
      </c>
      <c r="B4314" s="28" t="s">
        <v>265</v>
      </c>
      <c r="C4314" s="26" t="s">
        <v>81</v>
      </c>
      <c r="D4314" s="26" t="s">
        <v>266</v>
      </c>
      <c r="E4314" s="139" t="s">
        <v>205</v>
      </c>
      <c r="F4314" s="139"/>
      <c r="G4314" s="27" t="s">
        <v>76</v>
      </c>
      <c r="H4314" s="31">
        <v>1</v>
      </c>
      <c r="I4314" s="29">
        <v>5515.54</v>
      </c>
      <c r="J4314" s="29">
        <v>5515.54</v>
      </c>
    </row>
    <row r="4315" spans="1:10">
      <c r="A4315" s="39"/>
      <c r="B4315" s="39"/>
      <c r="C4315" s="39"/>
      <c r="D4315" s="39"/>
      <c r="E4315" s="39" t="s">
        <v>2067</v>
      </c>
      <c r="F4315" s="40">
        <v>0</v>
      </c>
      <c r="G4315" s="39" t="s">
        <v>2068</v>
      </c>
      <c r="H4315" s="40">
        <v>0</v>
      </c>
      <c r="I4315" s="39" t="s">
        <v>2069</v>
      </c>
      <c r="J4315" s="40">
        <v>0</v>
      </c>
    </row>
    <row r="4316" spans="1:10">
      <c r="A4316" s="39"/>
      <c r="B4316" s="39"/>
      <c r="C4316" s="39"/>
      <c r="D4316" s="39"/>
      <c r="E4316" s="39" t="s">
        <v>2070</v>
      </c>
      <c r="F4316" s="40">
        <v>1429.63</v>
      </c>
      <c r="G4316" s="39"/>
      <c r="H4316" s="137" t="s">
        <v>2071</v>
      </c>
      <c r="I4316" s="137"/>
      <c r="J4316" s="40">
        <v>6945.17</v>
      </c>
    </row>
    <row r="4317" spans="1:10" ht="30" customHeight="1" thickBot="1">
      <c r="A4317" s="34"/>
      <c r="B4317" s="34"/>
      <c r="C4317" s="34"/>
      <c r="D4317" s="34"/>
      <c r="E4317" s="34"/>
      <c r="F4317" s="34"/>
      <c r="G4317" s="34" t="s">
        <v>2072</v>
      </c>
      <c r="H4317" s="36">
        <v>4</v>
      </c>
      <c r="I4317" s="34" t="s">
        <v>2073</v>
      </c>
      <c r="J4317" s="35">
        <v>27780.68</v>
      </c>
    </row>
    <row r="4318" spans="1:10" ht="0.95" customHeight="1" thickTop="1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</row>
    <row r="4319" spans="1:10" ht="18" customHeight="1">
      <c r="A4319" s="2" t="s">
        <v>3747</v>
      </c>
      <c r="B4319" s="4" t="s">
        <v>63</v>
      </c>
      <c r="C4319" s="2" t="s">
        <v>64</v>
      </c>
      <c r="D4319" s="2" t="s">
        <v>8</v>
      </c>
      <c r="E4319" s="134" t="s">
        <v>65</v>
      </c>
      <c r="F4319" s="134"/>
      <c r="G4319" s="3" t="s">
        <v>66</v>
      </c>
      <c r="H4319" s="4" t="s">
        <v>67</v>
      </c>
      <c r="I4319" s="4" t="s">
        <v>2063</v>
      </c>
      <c r="J4319" s="4" t="s">
        <v>69</v>
      </c>
    </row>
    <row r="4320" spans="1:10" ht="24" customHeight="1">
      <c r="A4320" s="9" t="s">
        <v>2064</v>
      </c>
      <c r="B4320" s="14" t="s">
        <v>829</v>
      </c>
      <c r="C4320" s="9" t="s">
        <v>73</v>
      </c>
      <c r="D4320" s="9" t="s">
        <v>830</v>
      </c>
      <c r="E4320" s="135" t="s">
        <v>75</v>
      </c>
      <c r="F4320" s="135"/>
      <c r="G4320" s="10" t="s">
        <v>220</v>
      </c>
      <c r="H4320" s="13">
        <v>1</v>
      </c>
      <c r="I4320" s="11">
        <v>9.42</v>
      </c>
      <c r="J4320" s="11">
        <v>9.42</v>
      </c>
    </row>
    <row r="4321" spans="1:10" ht="24" customHeight="1">
      <c r="A4321" s="16" t="s">
        <v>2075</v>
      </c>
      <c r="B4321" s="18" t="s">
        <v>3043</v>
      </c>
      <c r="C4321" s="16" t="s">
        <v>81</v>
      </c>
      <c r="D4321" s="16" t="s">
        <v>3044</v>
      </c>
      <c r="E4321" s="138" t="s">
        <v>75</v>
      </c>
      <c r="F4321" s="138"/>
      <c r="G4321" s="17" t="s">
        <v>121</v>
      </c>
      <c r="H4321" s="20">
        <v>0.11</v>
      </c>
      <c r="I4321" s="19">
        <v>16.97</v>
      </c>
      <c r="J4321" s="19">
        <v>1.8599999999999999</v>
      </c>
    </row>
    <row r="4322" spans="1:10" ht="24" customHeight="1">
      <c r="A4322" s="16" t="s">
        <v>2075</v>
      </c>
      <c r="B4322" s="18" t="s">
        <v>3041</v>
      </c>
      <c r="C4322" s="16" t="s">
        <v>81</v>
      </c>
      <c r="D4322" s="16" t="s">
        <v>3042</v>
      </c>
      <c r="E4322" s="138" t="s">
        <v>75</v>
      </c>
      <c r="F4322" s="138"/>
      <c r="G4322" s="17" t="s">
        <v>121</v>
      </c>
      <c r="H4322" s="20">
        <v>0.11</v>
      </c>
      <c r="I4322" s="19">
        <v>13.04</v>
      </c>
      <c r="J4322" s="19">
        <v>1.43</v>
      </c>
    </row>
    <row r="4323" spans="1:10" ht="24" customHeight="1">
      <c r="A4323" s="21" t="s">
        <v>2065</v>
      </c>
      <c r="B4323" s="23" t="s">
        <v>3748</v>
      </c>
      <c r="C4323" s="21" t="s">
        <v>73</v>
      </c>
      <c r="D4323" s="21" t="s">
        <v>3749</v>
      </c>
      <c r="E4323" s="136" t="s">
        <v>450</v>
      </c>
      <c r="F4323" s="136"/>
      <c r="G4323" s="22" t="s">
        <v>220</v>
      </c>
      <c r="H4323" s="25">
        <v>1.05</v>
      </c>
      <c r="I4323" s="24">
        <v>5.84</v>
      </c>
      <c r="J4323" s="24">
        <v>6.13</v>
      </c>
    </row>
    <row r="4324" spans="1:10">
      <c r="A4324" s="39"/>
      <c r="B4324" s="39"/>
      <c r="C4324" s="39"/>
      <c r="D4324" s="39"/>
      <c r="E4324" s="39" t="s">
        <v>2067</v>
      </c>
      <c r="F4324" s="40">
        <v>2.4699999999999998</v>
      </c>
      <c r="G4324" s="39" t="s">
        <v>2068</v>
      </c>
      <c r="H4324" s="40">
        <v>0</v>
      </c>
      <c r="I4324" s="39" t="s">
        <v>2069</v>
      </c>
      <c r="J4324" s="40">
        <v>2.4699999999999998</v>
      </c>
    </row>
    <row r="4325" spans="1:10">
      <c r="A4325" s="39"/>
      <c r="B4325" s="39"/>
      <c r="C4325" s="39"/>
      <c r="D4325" s="39"/>
      <c r="E4325" s="39" t="s">
        <v>2070</v>
      </c>
      <c r="F4325" s="40">
        <v>2.4416639999999998</v>
      </c>
      <c r="G4325" s="39"/>
      <c r="H4325" s="137" t="s">
        <v>2071</v>
      </c>
      <c r="I4325" s="137"/>
      <c r="J4325" s="40">
        <v>11.86</v>
      </c>
    </row>
    <row r="4326" spans="1:10" ht="30" customHeight="1" thickBot="1">
      <c r="A4326" s="34"/>
      <c r="B4326" s="34"/>
      <c r="C4326" s="34"/>
      <c r="D4326" s="34"/>
      <c r="E4326" s="34"/>
      <c r="F4326" s="34"/>
      <c r="G4326" s="34" t="s">
        <v>2072</v>
      </c>
      <c r="H4326" s="36">
        <v>327.67</v>
      </c>
      <c r="I4326" s="34" t="s">
        <v>2073</v>
      </c>
      <c r="J4326" s="35">
        <v>3886.17</v>
      </c>
    </row>
    <row r="4327" spans="1:10" ht="0.95" customHeight="1" thickTop="1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</row>
    <row r="4328" spans="1:10" ht="24" customHeight="1">
      <c r="A4328" s="5" t="s">
        <v>52</v>
      </c>
      <c r="B4328" s="5"/>
      <c r="C4328" s="5"/>
      <c r="D4328" s="5" t="s">
        <v>53</v>
      </c>
      <c r="E4328" s="5"/>
      <c r="F4328" s="133"/>
      <c r="G4328" s="133"/>
      <c r="H4328" s="6"/>
      <c r="I4328" s="5"/>
      <c r="J4328" s="7">
        <v>66287.19</v>
      </c>
    </row>
    <row r="4329" spans="1:10" ht="18" customHeight="1">
      <c r="A4329" s="2" t="s">
        <v>3750</v>
      </c>
      <c r="B4329" s="4" t="s">
        <v>63</v>
      </c>
      <c r="C4329" s="2" t="s">
        <v>64</v>
      </c>
      <c r="D4329" s="2" t="s">
        <v>8</v>
      </c>
      <c r="E4329" s="134" t="s">
        <v>65</v>
      </c>
      <c r="F4329" s="134"/>
      <c r="G4329" s="3" t="s">
        <v>66</v>
      </c>
      <c r="H4329" s="4" t="s">
        <v>67</v>
      </c>
      <c r="I4329" s="4" t="s">
        <v>2063</v>
      </c>
      <c r="J4329" s="4" t="s">
        <v>69</v>
      </c>
    </row>
    <row r="4330" spans="1:10" ht="48" customHeight="1">
      <c r="A4330" s="9" t="s">
        <v>2064</v>
      </c>
      <c r="B4330" s="14" t="s">
        <v>127</v>
      </c>
      <c r="C4330" s="9" t="s">
        <v>73</v>
      </c>
      <c r="D4330" s="9" t="s">
        <v>128</v>
      </c>
      <c r="E4330" s="135" t="s">
        <v>75</v>
      </c>
      <c r="F4330" s="135"/>
      <c r="G4330" s="10" t="s">
        <v>76</v>
      </c>
      <c r="H4330" s="13">
        <v>1</v>
      </c>
      <c r="I4330" s="11">
        <v>57811.96</v>
      </c>
      <c r="J4330" s="11">
        <v>57811.96</v>
      </c>
    </row>
    <row r="4331" spans="1:10" ht="60" customHeight="1">
      <c r="A4331" s="21" t="s">
        <v>2065</v>
      </c>
      <c r="B4331" s="23" t="s">
        <v>3751</v>
      </c>
      <c r="C4331" s="21" t="s">
        <v>73</v>
      </c>
      <c r="D4331" s="21" t="s">
        <v>3752</v>
      </c>
      <c r="E4331" s="136" t="s">
        <v>450</v>
      </c>
      <c r="F4331" s="136"/>
      <c r="G4331" s="22" t="s">
        <v>76</v>
      </c>
      <c r="H4331" s="25">
        <v>1</v>
      </c>
      <c r="I4331" s="24">
        <v>57811.96</v>
      </c>
      <c r="J4331" s="24">
        <v>57811.96</v>
      </c>
    </row>
    <row r="4332" spans="1:10">
      <c r="A4332" s="39"/>
      <c r="B4332" s="39"/>
      <c r="C4332" s="39"/>
      <c r="D4332" s="39"/>
      <c r="E4332" s="39" t="s">
        <v>2067</v>
      </c>
      <c r="F4332" s="40">
        <v>0</v>
      </c>
      <c r="G4332" s="39" t="s">
        <v>2068</v>
      </c>
      <c r="H4332" s="40">
        <v>0</v>
      </c>
      <c r="I4332" s="39" t="s">
        <v>2069</v>
      </c>
      <c r="J4332" s="40">
        <v>0</v>
      </c>
    </row>
    <row r="4333" spans="1:10">
      <c r="A4333" s="39"/>
      <c r="B4333" s="39"/>
      <c r="C4333" s="39"/>
      <c r="D4333" s="39"/>
      <c r="E4333" s="39" t="s">
        <v>2070</v>
      </c>
      <c r="F4333" s="40">
        <v>8475.2333359999993</v>
      </c>
      <c r="G4333" s="39"/>
      <c r="H4333" s="137" t="s">
        <v>2071</v>
      </c>
      <c r="I4333" s="137"/>
      <c r="J4333" s="40">
        <v>66287.19</v>
      </c>
    </row>
    <row r="4334" spans="1:10" ht="30" customHeight="1" thickBot="1">
      <c r="A4334" s="34"/>
      <c r="B4334" s="34"/>
      <c r="C4334" s="34"/>
      <c r="D4334" s="34"/>
      <c r="E4334" s="34"/>
      <c r="F4334" s="34"/>
      <c r="G4334" s="34" t="s">
        <v>2072</v>
      </c>
      <c r="H4334" s="36">
        <v>1</v>
      </c>
      <c r="I4334" s="34" t="s">
        <v>2073</v>
      </c>
      <c r="J4334" s="35">
        <v>66287.19</v>
      </c>
    </row>
    <row r="4335" spans="1:10" ht="0.95" customHeight="1" thickTop="1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</row>
    <row r="4336" spans="1:10" ht="24" customHeight="1">
      <c r="A4336" s="5" t="s">
        <v>54</v>
      </c>
      <c r="B4336" s="5"/>
      <c r="C4336" s="5"/>
      <c r="D4336" s="5" t="s">
        <v>55</v>
      </c>
      <c r="E4336" s="5"/>
      <c r="F4336" s="133"/>
      <c r="G4336" s="133"/>
      <c r="H4336" s="6"/>
      <c r="I4336" s="5"/>
      <c r="J4336" s="7">
        <v>4782.0600000000004</v>
      </c>
    </row>
    <row r="4337" spans="1:10" ht="18" customHeight="1">
      <c r="A4337" s="2" t="s">
        <v>3753</v>
      </c>
      <c r="B4337" s="4" t="s">
        <v>63</v>
      </c>
      <c r="C4337" s="2" t="s">
        <v>64</v>
      </c>
      <c r="D4337" s="2" t="s">
        <v>8</v>
      </c>
      <c r="E4337" s="134" t="s">
        <v>65</v>
      </c>
      <c r="F4337" s="134"/>
      <c r="G4337" s="3" t="s">
        <v>66</v>
      </c>
      <c r="H4337" s="4" t="s">
        <v>67</v>
      </c>
      <c r="I4337" s="4" t="s">
        <v>2063</v>
      </c>
      <c r="J4337" s="4" t="s">
        <v>69</v>
      </c>
    </row>
    <row r="4338" spans="1:10" ht="36" customHeight="1">
      <c r="A4338" s="9" t="s">
        <v>2064</v>
      </c>
      <c r="B4338" s="14" t="s">
        <v>1069</v>
      </c>
      <c r="C4338" s="9" t="s">
        <v>81</v>
      </c>
      <c r="D4338" s="9" t="s">
        <v>1070</v>
      </c>
      <c r="E4338" s="135" t="s">
        <v>990</v>
      </c>
      <c r="F4338" s="135"/>
      <c r="G4338" s="10" t="s">
        <v>76</v>
      </c>
      <c r="H4338" s="13">
        <v>1</v>
      </c>
      <c r="I4338" s="11">
        <v>465.97</v>
      </c>
      <c r="J4338" s="11">
        <v>465.97</v>
      </c>
    </row>
    <row r="4339" spans="1:10" ht="24" customHeight="1">
      <c r="A4339" s="16" t="s">
        <v>2075</v>
      </c>
      <c r="B4339" s="18" t="s">
        <v>2682</v>
      </c>
      <c r="C4339" s="16" t="s">
        <v>81</v>
      </c>
      <c r="D4339" s="16" t="s">
        <v>2683</v>
      </c>
      <c r="E4339" s="138" t="s">
        <v>75</v>
      </c>
      <c r="F4339" s="138"/>
      <c r="G4339" s="17" t="s">
        <v>121</v>
      </c>
      <c r="H4339" s="20">
        <v>0.45739999999999997</v>
      </c>
      <c r="I4339" s="19">
        <v>12.63</v>
      </c>
      <c r="J4339" s="19">
        <v>5.77</v>
      </c>
    </row>
    <row r="4340" spans="1:10" ht="24" customHeight="1">
      <c r="A4340" s="16" t="s">
        <v>2075</v>
      </c>
      <c r="B4340" s="18" t="s">
        <v>2633</v>
      </c>
      <c r="C4340" s="16" t="s">
        <v>81</v>
      </c>
      <c r="D4340" s="16" t="s">
        <v>2634</v>
      </c>
      <c r="E4340" s="138" t="s">
        <v>75</v>
      </c>
      <c r="F4340" s="138"/>
      <c r="G4340" s="17" t="s">
        <v>121</v>
      </c>
      <c r="H4340" s="20">
        <v>0.45739999999999997</v>
      </c>
      <c r="I4340" s="19">
        <v>16.43</v>
      </c>
      <c r="J4340" s="19">
        <v>7.51</v>
      </c>
    </row>
    <row r="4341" spans="1:10" ht="36" customHeight="1">
      <c r="A4341" s="21" t="s">
        <v>2065</v>
      </c>
      <c r="B4341" s="23" t="s">
        <v>3754</v>
      </c>
      <c r="C4341" s="21" t="s">
        <v>81</v>
      </c>
      <c r="D4341" s="21" t="s">
        <v>3755</v>
      </c>
      <c r="E4341" s="136" t="s">
        <v>450</v>
      </c>
      <c r="F4341" s="136"/>
      <c r="G4341" s="22" t="s">
        <v>76</v>
      </c>
      <c r="H4341" s="25">
        <v>2</v>
      </c>
      <c r="I4341" s="24">
        <v>0.36</v>
      </c>
      <c r="J4341" s="24">
        <v>0.72</v>
      </c>
    </row>
    <row r="4342" spans="1:10" ht="24" customHeight="1">
      <c r="A4342" s="21" t="s">
        <v>2065</v>
      </c>
      <c r="B4342" s="23" t="s">
        <v>3756</v>
      </c>
      <c r="C4342" s="21" t="s">
        <v>81</v>
      </c>
      <c r="D4342" s="21" t="s">
        <v>3757</v>
      </c>
      <c r="E4342" s="136" t="s">
        <v>450</v>
      </c>
      <c r="F4342" s="136"/>
      <c r="G4342" s="22" t="s">
        <v>76</v>
      </c>
      <c r="H4342" s="25">
        <v>1</v>
      </c>
      <c r="I4342" s="24">
        <v>451.97</v>
      </c>
      <c r="J4342" s="24">
        <v>451.97</v>
      </c>
    </row>
    <row r="4343" spans="1:10">
      <c r="A4343" s="39"/>
      <c r="B4343" s="39"/>
      <c r="C4343" s="39"/>
      <c r="D4343" s="39"/>
      <c r="E4343" s="39" t="s">
        <v>2067</v>
      </c>
      <c r="F4343" s="40">
        <v>10.199999999999999</v>
      </c>
      <c r="G4343" s="39" t="s">
        <v>2068</v>
      </c>
      <c r="H4343" s="40">
        <v>0</v>
      </c>
      <c r="I4343" s="39" t="s">
        <v>2069</v>
      </c>
      <c r="J4343" s="40">
        <v>10.199999999999999</v>
      </c>
    </row>
    <row r="4344" spans="1:10">
      <c r="A4344" s="39"/>
      <c r="B4344" s="39"/>
      <c r="C4344" s="39"/>
      <c r="D4344" s="39"/>
      <c r="E4344" s="39" t="s">
        <v>2070</v>
      </c>
      <c r="F4344" s="40">
        <v>68.311201999999994</v>
      </c>
      <c r="G4344" s="39"/>
      <c r="H4344" s="137" t="s">
        <v>2071</v>
      </c>
      <c r="I4344" s="137"/>
      <c r="J4344" s="40">
        <v>534.28</v>
      </c>
    </row>
    <row r="4345" spans="1:10" ht="30" customHeight="1" thickBot="1">
      <c r="A4345" s="34"/>
      <c r="B4345" s="34"/>
      <c r="C4345" s="34"/>
      <c r="D4345" s="34"/>
      <c r="E4345" s="34"/>
      <c r="F4345" s="34"/>
      <c r="G4345" s="34" t="s">
        <v>2072</v>
      </c>
      <c r="H4345" s="36">
        <v>3</v>
      </c>
      <c r="I4345" s="34" t="s">
        <v>2073</v>
      </c>
      <c r="J4345" s="35">
        <v>1602.84</v>
      </c>
    </row>
    <row r="4346" spans="1:10" ht="0.95" customHeight="1" thickTop="1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</row>
    <row r="4347" spans="1:10" ht="18" customHeight="1">
      <c r="A4347" s="2" t="s">
        <v>3758</v>
      </c>
      <c r="B4347" s="4" t="s">
        <v>63</v>
      </c>
      <c r="C4347" s="2" t="s">
        <v>64</v>
      </c>
      <c r="D4347" s="2" t="s">
        <v>8</v>
      </c>
      <c r="E4347" s="134" t="s">
        <v>65</v>
      </c>
      <c r="F4347" s="134"/>
      <c r="G4347" s="3" t="s">
        <v>66</v>
      </c>
      <c r="H4347" s="4" t="s">
        <v>67</v>
      </c>
      <c r="I4347" s="4" t="s">
        <v>2063</v>
      </c>
      <c r="J4347" s="4" t="s">
        <v>69</v>
      </c>
    </row>
    <row r="4348" spans="1:10" ht="36" customHeight="1">
      <c r="A4348" s="9" t="s">
        <v>2064</v>
      </c>
      <c r="B4348" s="14" t="s">
        <v>1054</v>
      </c>
      <c r="C4348" s="9" t="s">
        <v>81</v>
      </c>
      <c r="D4348" s="9" t="s">
        <v>1055</v>
      </c>
      <c r="E4348" s="135" t="s">
        <v>990</v>
      </c>
      <c r="F4348" s="135"/>
      <c r="G4348" s="10" t="s">
        <v>76</v>
      </c>
      <c r="H4348" s="13">
        <v>1</v>
      </c>
      <c r="I4348" s="11">
        <v>164.66</v>
      </c>
      <c r="J4348" s="11">
        <v>164.66</v>
      </c>
    </row>
    <row r="4349" spans="1:10" ht="24" customHeight="1">
      <c r="A4349" s="16" t="s">
        <v>2075</v>
      </c>
      <c r="B4349" s="18" t="s">
        <v>2682</v>
      </c>
      <c r="C4349" s="16" t="s">
        <v>81</v>
      </c>
      <c r="D4349" s="16" t="s">
        <v>2683</v>
      </c>
      <c r="E4349" s="138" t="s">
        <v>75</v>
      </c>
      <c r="F4349" s="138"/>
      <c r="G4349" s="17" t="s">
        <v>121</v>
      </c>
      <c r="H4349" s="20">
        <v>0.45739999999999997</v>
      </c>
      <c r="I4349" s="19">
        <v>12.63</v>
      </c>
      <c r="J4349" s="19">
        <v>5.77</v>
      </c>
    </row>
    <row r="4350" spans="1:10" ht="24" customHeight="1">
      <c r="A4350" s="16" t="s">
        <v>2075</v>
      </c>
      <c r="B4350" s="18" t="s">
        <v>2633</v>
      </c>
      <c r="C4350" s="16" t="s">
        <v>81</v>
      </c>
      <c r="D4350" s="16" t="s">
        <v>2634</v>
      </c>
      <c r="E4350" s="138" t="s">
        <v>75</v>
      </c>
      <c r="F4350" s="138"/>
      <c r="G4350" s="17" t="s">
        <v>121</v>
      </c>
      <c r="H4350" s="20">
        <v>0.45739999999999997</v>
      </c>
      <c r="I4350" s="19">
        <v>16.43</v>
      </c>
      <c r="J4350" s="19">
        <v>7.51</v>
      </c>
    </row>
    <row r="4351" spans="1:10" ht="36" customHeight="1">
      <c r="A4351" s="21" t="s">
        <v>2065</v>
      </c>
      <c r="B4351" s="23" t="s">
        <v>3754</v>
      </c>
      <c r="C4351" s="21" t="s">
        <v>81</v>
      </c>
      <c r="D4351" s="21" t="s">
        <v>3755</v>
      </c>
      <c r="E4351" s="136" t="s">
        <v>450</v>
      </c>
      <c r="F4351" s="136"/>
      <c r="G4351" s="22" t="s">
        <v>76</v>
      </c>
      <c r="H4351" s="25">
        <v>2</v>
      </c>
      <c r="I4351" s="24">
        <v>0.36</v>
      </c>
      <c r="J4351" s="24">
        <v>0.72</v>
      </c>
    </row>
    <row r="4352" spans="1:10" ht="24" customHeight="1">
      <c r="A4352" s="21" t="s">
        <v>2065</v>
      </c>
      <c r="B4352" s="23" t="s">
        <v>3759</v>
      </c>
      <c r="C4352" s="21" t="s">
        <v>81</v>
      </c>
      <c r="D4352" s="21" t="s">
        <v>3760</v>
      </c>
      <c r="E4352" s="136" t="s">
        <v>450</v>
      </c>
      <c r="F4352" s="136"/>
      <c r="G4352" s="22" t="s">
        <v>76</v>
      </c>
      <c r="H4352" s="25">
        <v>1</v>
      </c>
      <c r="I4352" s="24">
        <v>150.66</v>
      </c>
      <c r="J4352" s="24">
        <v>150.66</v>
      </c>
    </row>
    <row r="4353" spans="1:10">
      <c r="A4353" s="39"/>
      <c r="B4353" s="39"/>
      <c r="C4353" s="39"/>
      <c r="D4353" s="39"/>
      <c r="E4353" s="39" t="s">
        <v>2067</v>
      </c>
      <c r="F4353" s="40">
        <v>10.199999999999999</v>
      </c>
      <c r="G4353" s="39" t="s">
        <v>2068</v>
      </c>
      <c r="H4353" s="40">
        <v>0</v>
      </c>
      <c r="I4353" s="39" t="s">
        <v>2069</v>
      </c>
      <c r="J4353" s="40">
        <v>10.199999999999999</v>
      </c>
    </row>
    <row r="4354" spans="1:10">
      <c r="A4354" s="39"/>
      <c r="B4354" s="39"/>
      <c r="C4354" s="39"/>
      <c r="D4354" s="39"/>
      <c r="E4354" s="39" t="s">
        <v>2070</v>
      </c>
      <c r="F4354" s="40">
        <v>24.139156</v>
      </c>
      <c r="G4354" s="39"/>
      <c r="H4354" s="137" t="s">
        <v>2071</v>
      </c>
      <c r="I4354" s="137"/>
      <c r="J4354" s="40">
        <v>188.8</v>
      </c>
    </row>
    <row r="4355" spans="1:10" ht="30" customHeight="1" thickBot="1">
      <c r="A4355" s="34"/>
      <c r="B4355" s="34"/>
      <c r="C4355" s="34"/>
      <c r="D4355" s="34"/>
      <c r="E4355" s="34"/>
      <c r="F4355" s="34"/>
      <c r="G4355" s="34" t="s">
        <v>2072</v>
      </c>
      <c r="H4355" s="36">
        <v>9</v>
      </c>
      <c r="I4355" s="34" t="s">
        <v>2073</v>
      </c>
      <c r="J4355" s="35">
        <v>1699.2</v>
      </c>
    </row>
    <row r="4356" spans="1:10" ht="0.95" customHeight="1" thickTop="1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</row>
    <row r="4357" spans="1:10" ht="18" customHeight="1">
      <c r="A4357" s="2" t="s">
        <v>3761</v>
      </c>
      <c r="B4357" s="4" t="s">
        <v>63</v>
      </c>
      <c r="C4357" s="2" t="s">
        <v>64</v>
      </c>
      <c r="D4357" s="2" t="s">
        <v>8</v>
      </c>
      <c r="E4357" s="134" t="s">
        <v>65</v>
      </c>
      <c r="F4357" s="134"/>
      <c r="G4357" s="3" t="s">
        <v>66</v>
      </c>
      <c r="H4357" s="4" t="s">
        <v>67</v>
      </c>
      <c r="I4357" s="4" t="s">
        <v>2063</v>
      </c>
      <c r="J4357" s="4" t="s">
        <v>69</v>
      </c>
    </row>
    <row r="4358" spans="1:10" ht="36" customHeight="1">
      <c r="A4358" s="9" t="s">
        <v>2064</v>
      </c>
      <c r="B4358" s="14" t="s">
        <v>1647</v>
      </c>
      <c r="C4358" s="9" t="s">
        <v>81</v>
      </c>
      <c r="D4358" s="9" t="s">
        <v>1648</v>
      </c>
      <c r="E4358" s="135" t="s">
        <v>990</v>
      </c>
      <c r="F4358" s="135"/>
      <c r="G4358" s="10" t="s">
        <v>76</v>
      </c>
      <c r="H4358" s="13">
        <v>1</v>
      </c>
      <c r="I4358" s="11">
        <v>193.62</v>
      </c>
      <c r="J4358" s="11">
        <v>193.62</v>
      </c>
    </row>
    <row r="4359" spans="1:10" ht="24" customHeight="1">
      <c r="A4359" s="16" t="s">
        <v>2075</v>
      </c>
      <c r="B4359" s="18" t="s">
        <v>2633</v>
      </c>
      <c r="C4359" s="16" t="s">
        <v>81</v>
      </c>
      <c r="D4359" s="16" t="s">
        <v>2634</v>
      </c>
      <c r="E4359" s="138" t="s">
        <v>75</v>
      </c>
      <c r="F4359" s="138"/>
      <c r="G4359" s="17" t="s">
        <v>121</v>
      </c>
      <c r="H4359" s="20">
        <v>0.45739999999999997</v>
      </c>
      <c r="I4359" s="19">
        <v>16.43</v>
      </c>
      <c r="J4359" s="19">
        <v>7.51</v>
      </c>
    </row>
    <row r="4360" spans="1:10" ht="24" customHeight="1">
      <c r="A4360" s="16" t="s">
        <v>2075</v>
      </c>
      <c r="B4360" s="18" t="s">
        <v>2682</v>
      </c>
      <c r="C4360" s="16" t="s">
        <v>81</v>
      </c>
      <c r="D4360" s="16" t="s">
        <v>2683</v>
      </c>
      <c r="E4360" s="138" t="s">
        <v>75</v>
      </c>
      <c r="F4360" s="138"/>
      <c r="G4360" s="17" t="s">
        <v>121</v>
      </c>
      <c r="H4360" s="20">
        <v>0.45739999999999997</v>
      </c>
      <c r="I4360" s="19">
        <v>12.63</v>
      </c>
      <c r="J4360" s="19">
        <v>5.77</v>
      </c>
    </row>
    <row r="4361" spans="1:10" ht="36" customHeight="1">
      <c r="A4361" s="21" t="s">
        <v>2065</v>
      </c>
      <c r="B4361" s="23" t="s">
        <v>3754</v>
      </c>
      <c r="C4361" s="21" t="s">
        <v>81</v>
      </c>
      <c r="D4361" s="21" t="s">
        <v>3755</v>
      </c>
      <c r="E4361" s="136" t="s">
        <v>450</v>
      </c>
      <c r="F4361" s="136"/>
      <c r="G4361" s="22" t="s">
        <v>76</v>
      </c>
      <c r="H4361" s="25">
        <v>2</v>
      </c>
      <c r="I4361" s="24">
        <v>0.36</v>
      </c>
      <c r="J4361" s="24">
        <v>0.72</v>
      </c>
    </row>
    <row r="4362" spans="1:10" ht="24" customHeight="1">
      <c r="A4362" s="21" t="s">
        <v>2065</v>
      </c>
      <c r="B4362" s="23" t="s">
        <v>3762</v>
      </c>
      <c r="C4362" s="21" t="s">
        <v>81</v>
      </c>
      <c r="D4362" s="21" t="s">
        <v>3763</v>
      </c>
      <c r="E4362" s="136" t="s">
        <v>450</v>
      </c>
      <c r="F4362" s="136"/>
      <c r="G4362" s="22" t="s">
        <v>76</v>
      </c>
      <c r="H4362" s="25">
        <v>1</v>
      </c>
      <c r="I4362" s="24">
        <v>179.62</v>
      </c>
      <c r="J4362" s="24">
        <v>179.62</v>
      </c>
    </row>
    <row r="4363" spans="1:10">
      <c r="A4363" s="39"/>
      <c r="B4363" s="39"/>
      <c r="C4363" s="39"/>
      <c r="D4363" s="39"/>
      <c r="E4363" s="39" t="s">
        <v>2067</v>
      </c>
      <c r="F4363" s="40">
        <v>10.199999999999999</v>
      </c>
      <c r="G4363" s="39" t="s">
        <v>2068</v>
      </c>
      <c r="H4363" s="40">
        <v>0</v>
      </c>
      <c r="I4363" s="39" t="s">
        <v>2069</v>
      </c>
      <c r="J4363" s="40">
        <v>10.199999999999999</v>
      </c>
    </row>
    <row r="4364" spans="1:10">
      <c r="A4364" s="39"/>
      <c r="B4364" s="39"/>
      <c r="C4364" s="39"/>
      <c r="D4364" s="39"/>
      <c r="E4364" s="39" t="s">
        <v>2070</v>
      </c>
      <c r="F4364" s="40">
        <v>28.384692000000001</v>
      </c>
      <c r="G4364" s="39"/>
      <c r="H4364" s="137" t="s">
        <v>2071</v>
      </c>
      <c r="I4364" s="137"/>
      <c r="J4364" s="40">
        <v>222</v>
      </c>
    </row>
    <row r="4365" spans="1:10" ht="30" customHeight="1" thickBot="1">
      <c r="A4365" s="34"/>
      <c r="B4365" s="34"/>
      <c r="C4365" s="34"/>
      <c r="D4365" s="34"/>
      <c r="E4365" s="34"/>
      <c r="F4365" s="34"/>
      <c r="G4365" s="34" t="s">
        <v>2072</v>
      </c>
      <c r="H4365" s="36">
        <v>1</v>
      </c>
      <c r="I4365" s="34" t="s">
        <v>2073</v>
      </c>
      <c r="J4365" s="35">
        <v>222</v>
      </c>
    </row>
    <row r="4366" spans="1:10" ht="0.95" customHeight="1" thickTop="1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</row>
    <row r="4367" spans="1:10" ht="18" customHeight="1">
      <c r="A4367" s="2" t="s">
        <v>3764</v>
      </c>
      <c r="B4367" s="4" t="s">
        <v>63</v>
      </c>
      <c r="C4367" s="2" t="s">
        <v>64</v>
      </c>
      <c r="D4367" s="2" t="s">
        <v>8</v>
      </c>
      <c r="E4367" s="134" t="s">
        <v>65</v>
      </c>
      <c r="F4367" s="134"/>
      <c r="G4367" s="3" t="s">
        <v>66</v>
      </c>
      <c r="H4367" s="4" t="s">
        <v>67</v>
      </c>
      <c r="I4367" s="4" t="s">
        <v>2063</v>
      </c>
      <c r="J4367" s="4" t="s">
        <v>69</v>
      </c>
    </row>
    <row r="4368" spans="1:10" ht="48" customHeight="1">
      <c r="A4368" s="9" t="s">
        <v>2064</v>
      </c>
      <c r="B4368" s="14" t="s">
        <v>1464</v>
      </c>
      <c r="C4368" s="9" t="s">
        <v>188</v>
      </c>
      <c r="D4368" s="9" t="s">
        <v>1465</v>
      </c>
      <c r="E4368" s="135" t="s">
        <v>996</v>
      </c>
      <c r="F4368" s="135"/>
      <c r="G4368" s="10" t="s">
        <v>1466</v>
      </c>
      <c r="H4368" s="13">
        <v>1</v>
      </c>
      <c r="I4368" s="11">
        <v>23.37</v>
      </c>
      <c r="J4368" s="11">
        <v>23.37</v>
      </c>
    </row>
    <row r="4369" spans="1:10" ht="24" customHeight="1">
      <c r="A4369" s="16" t="s">
        <v>2075</v>
      </c>
      <c r="B4369" s="18" t="s">
        <v>2308</v>
      </c>
      <c r="C4369" s="16" t="s">
        <v>188</v>
      </c>
      <c r="D4369" s="16" t="s">
        <v>2309</v>
      </c>
      <c r="E4369" s="138" t="s">
        <v>2306</v>
      </c>
      <c r="F4369" s="138"/>
      <c r="G4369" s="17" t="s">
        <v>2307</v>
      </c>
      <c r="H4369" s="20">
        <v>0.2</v>
      </c>
      <c r="I4369" s="19">
        <v>2.73</v>
      </c>
      <c r="J4369" s="19">
        <v>0.54</v>
      </c>
    </row>
    <row r="4370" spans="1:10" ht="48" customHeight="1">
      <c r="A4370" s="21" t="s">
        <v>2065</v>
      </c>
      <c r="B4370" s="23" t="s">
        <v>3765</v>
      </c>
      <c r="C4370" s="21" t="s">
        <v>81</v>
      </c>
      <c r="D4370" s="21" t="s">
        <v>3766</v>
      </c>
      <c r="E4370" s="136" t="s">
        <v>450</v>
      </c>
      <c r="F4370" s="136"/>
      <c r="G4370" s="22" t="s">
        <v>76</v>
      </c>
      <c r="H4370" s="25">
        <v>1</v>
      </c>
      <c r="I4370" s="24">
        <v>21</v>
      </c>
      <c r="J4370" s="24">
        <v>21</v>
      </c>
    </row>
    <row r="4371" spans="1:10" ht="24" customHeight="1">
      <c r="A4371" s="21" t="s">
        <v>2065</v>
      </c>
      <c r="B4371" s="23" t="s">
        <v>2321</v>
      </c>
      <c r="C4371" s="21" t="s">
        <v>81</v>
      </c>
      <c r="D4371" s="21" t="s">
        <v>2322</v>
      </c>
      <c r="E4371" s="136" t="s">
        <v>2318</v>
      </c>
      <c r="F4371" s="136"/>
      <c r="G4371" s="22" t="s">
        <v>121</v>
      </c>
      <c r="H4371" s="25">
        <v>0.2</v>
      </c>
      <c r="I4371" s="24">
        <v>9.16</v>
      </c>
      <c r="J4371" s="24">
        <v>1.83</v>
      </c>
    </row>
    <row r="4372" spans="1:10">
      <c r="A4372" s="39"/>
      <c r="B4372" s="39"/>
      <c r="C4372" s="39"/>
      <c r="D4372" s="39"/>
      <c r="E4372" s="39" t="s">
        <v>2067</v>
      </c>
      <c r="F4372" s="40">
        <v>1.83</v>
      </c>
      <c r="G4372" s="39" t="s">
        <v>2068</v>
      </c>
      <c r="H4372" s="40">
        <v>0</v>
      </c>
      <c r="I4372" s="39" t="s">
        <v>2069</v>
      </c>
      <c r="J4372" s="40">
        <v>1.83</v>
      </c>
    </row>
    <row r="4373" spans="1:10">
      <c r="A4373" s="39"/>
      <c r="B4373" s="39"/>
      <c r="C4373" s="39"/>
      <c r="D4373" s="39"/>
      <c r="E4373" s="39" t="s">
        <v>2070</v>
      </c>
      <c r="F4373" s="40">
        <v>6.0575039999999998</v>
      </c>
      <c r="G4373" s="39"/>
      <c r="H4373" s="137" t="s">
        <v>2071</v>
      </c>
      <c r="I4373" s="137"/>
      <c r="J4373" s="40">
        <v>29.43</v>
      </c>
    </row>
    <row r="4374" spans="1:10" ht="30" customHeight="1" thickBot="1">
      <c r="A4374" s="34"/>
      <c r="B4374" s="34"/>
      <c r="C4374" s="34"/>
      <c r="D4374" s="34"/>
      <c r="E4374" s="34"/>
      <c r="F4374" s="34"/>
      <c r="G4374" s="34" t="s">
        <v>2072</v>
      </c>
      <c r="H4374" s="36">
        <v>18</v>
      </c>
      <c r="I4374" s="34" t="s">
        <v>2073</v>
      </c>
      <c r="J4374" s="35">
        <v>529.74</v>
      </c>
    </row>
    <row r="4375" spans="1:10" ht="0.95" customHeight="1" thickTop="1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</row>
    <row r="4376" spans="1:10" ht="18" customHeight="1">
      <c r="A4376" s="2" t="s">
        <v>3767</v>
      </c>
      <c r="B4376" s="4" t="s">
        <v>63</v>
      </c>
      <c r="C4376" s="2" t="s">
        <v>64</v>
      </c>
      <c r="D4376" s="2" t="s">
        <v>8</v>
      </c>
      <c r="E4376" s="134" t="s">
        <v>65</v>
      </c>
      <c r="F4376" s="134"/>
      <c r="G4376" s="3" t="s">
        <v>66</v>
      </c>
      <c r="H4376" s="4" t="s">
        <v>67</v>
      </c>
      <c r="I4376" s="4" t="s">
        <v>2063</v>
      </c>
      <c r="J4376" s="4" t="s">
        <v>69</v>
      </c>
    </row>
    <row r="4377" spans="1:10" ht="36" customHeight="1">
      <c r="A4377" s="9" t="s">
        <v>2064</v>
      </c>
      <c r="B4377" s="14" t="s">
        <v>1363</v>
      </c>
      <c r="C4377" s="9" t="s">
        <v>81</v>
      </c>
      <c r="D4377" s="9" t="s">
        <v>1364</v>
      </c>
      <c r="E4377" s="135" t="s">
        <v>273</v>
      </c>
      <c r="F4377" s="135"/>
      <c r="G4377" s="10" t="s">
        <v>90</v>
      </c>
      <c r="H4377" s="13">
        <v>1</v>
      </c>
      <c r="I4377" s="11">
        <v>48.2</v>
      </c>
      <c r="J4377" s="11">
        <v>48.2</v>
      </c>
    </row>
    <row r="4378" spans="1:10" ht="24" customHeight="1">
      <c r="A4378" s="16" t="s">
        <v>2075</v>
      </c>
      <c r="B4378" s="18" t="s">
        <v>2520</v>
      </c>
      <c r="C4378" s="16" t="s">
        <v>81</v>
      </c>
      <c r="D4378" s="16" t="s">
        <v>2521</v>
      </c>
      <c r="E4378" s="138" t="s">
        <v>75</v>
      </c>
      <c r="F4378" s="138"/>
      <c r="G4378" s="17" t="s">
        <v>121</v>
      </c>
      <c r="H4378" s="20">
        <v>1.724</v>
      </c>
      <c r="I4378" s="19">
        <v>17.61</v>
      </c>
      <c r="J4378" s="19">
        <v>30.35</v>
      </c>
    </row>
    <row r="4379" spans="1:10" ht="24" customHeight="1">
      <c r="A4379" s="16" t="s">
        <v>2075</v>
      </c>
      <c r="B4379" s="18" t="s">
        <v>2361</v>
      </c>
      <c r="C4379" s="16" t="s">
        <v>81</v>
      </c>
      <c r="D4379" s="16" t="s">
        <v>2362</v>
      </c>
      <c r="E4379" s="138" t="s">
        <v>75</v>
      </c>
      <c r="F4379" s="138"/>
      <c r="G4379" s="17" t="s">
        <v>121</v>
      </c>
      <c r="H4379" s="20">
        <v>0.71799999999999997</v>
      </c>
      <c r="I4379" s="19">
        <v>12.94</v>
      </c>
      <c r="J4379" s="19">
        <v>9.2899999999999991</v>
      </c>
    </row>
    <row r="4380" spans="1:10" ht="24" customHeight="1">
      <c r="A4380" s="21" t="s">
        <v>2065</v>
      </c>
      <c r="B4380" s="23" t="s">
        <v>3768</v>
      </c>
      <c r="C4380" s="21" t="s">
        <v>81</v>
      </c>
      <c r="D4380" s="21" t="s">
        <v>3769</v>
      </c>
      <c r="E4380" s="136" t="s">
        <v>450</v>
      </c>
      <c r="F4380" s="136"/>
      <c r="G4380" s="22" t="s">
        <v>76</v>
      </c>
      <c r="H4380" s="25">
        <v>0.19</v>
      </c>
      <c r="I4380" s="24">
        <v>6.72</v>
      </c>
      <c r="J4380" s="24">
        <v>1.27</v>
      </c>
    </row>
    <row r="4381" spans="1:10" ht="24" customHeight="1">
      <c r="A4381" s="21" t="s">
        <v>2065</v>
      </c>
      <c r="B4381" s="23" t="s">
        <v>3602</v>
      </c>
      <c r="C4381" s="21" t="s">
        <v>81</v>
      </c>
      <c r="D4381" s="21" t="s">
        <v>3603</v>
      </c>
      <c r="E4381" s="136" t="s">
        <v>450</v>
      </c>
      <c r="F4381" s="136"/>
      <c r="G4381" s="22" t="s">
        <v>76</v>
      </c>
      <c r="H4381" s="25">
        <v>0.06</v>
      </c>
      <c r="I4381" s="24">
        <v>0.55000000000000004</v>
      </c>
      <c r="J4381" s="24">
        <v>0.03</v>
      </c>
    </row>
    <row r="4382" spans="1:10" ht="24" customHeight="1">
      <c r="A4382" s="21" t="s">
        <v>2065</v>
      </c>
      <c r="B4382" s="23" t="s">
        <v>3770</v>
      </c>
      <c r="C4382" s="21" t="s">
        <v>81</v>
      </c>
      <c r="D4382" s="21" t="s">
        <v>3771</v>
      </c>
      <c r="E4382" s="136" t="s">
        <v>450</v>
      </c>
      <c r="F4382" s="136"/>
      <c r="G4382" s="22" t="s">
        <v>2245</v>
      </c>
      <c r="H4382" s="25">
        <v>0.16</v>
      </c>
      <c r="I4382" s="24">
        <v>4.8100000000000005</v>
      </c>
      <c r="J4382" s="24">
        <v>0.76</v>
      </c>
    </row>
    <row r="4383" spans="1:10" ht="24" customHeight="1">
      <c r="A4383" s="21" t="s">
        <v>2065</v>
      </c>
      <c r="B4383" s="23" t="s">
        <v>2243</v>
      </c>
      <c r="C4383" s="21" t="s">
        <v>81</v>
      </c>
      <c r="D4383" s="21" t="s">
        <v>2244</v>
      </c>
      <c r="E4383" s="136" t="s">
        <v>450</v>
      </c>
      <c r="F4383" s="136"/>
      <c r="G4383" s="22" t="s">
        <v>2245</v>
      </c>
      <c r="H4383" s="25">
        <v>0.42699999999999999</v>
      </c>
      <c r="I4383" s="24">
        <v>15.23</v>
      </c>
      <c r="J4383" s="24">
        <v>6.5</v>
      </c>
    </row>
    <row r="4384" spans="1:10">
      <c r="A4384" s="39"/>
      <c r="B4384" s="39"/>
      <c r="C4384" s="39"/>
      <c r="D4384" s="39"/>
      <c r="E4384" s="39" t="s">
        <v>2067</v>
      </c>
      <c r="F4384" s="40">
        <v>29.13</v>
      </c>
      <c r="G4384" s="39" t="s">
        <v>2068</v>
      </c>
      <c r="H4384" s="40">
        <v>0</v>
      </c>
      <c r="I4384" s="39" t="s">
        <v>2069</v>
      </c>
      <c r="J4384" s="40">
        <v>29.13</v>
      </c>
    </row>
    <row r="4385" spans="1:10">
      <c r="A4385" s="39"/>
      <c r="B4385" s="39"/>
      <c r="C4385" s="39"/>
      <c r="D4385" s="39"/>
      <c r="E4385" s="39" t="s">
        <v>2070</v>
      </c>
      <c r="F4385" s="40">
        <v>12.49344</v>
      </c>
      <c r="G4385" s="39"/>
      <c r="H4385" s="137" t="s">
        <v>2071</v>
      </c>
      <c r="I4385" s="137"/>
      <c r="J4385" s="40">
        <v>60.69</v>
      </c>
    </row>
    <row r="4386" spans="1:10" ht="30" customHeight="1" thickBot="1">
      <c r="A4386" s="34"/>
      <c r="B4386" s="34"/>
      <c r="C4386" s="34"/>
      <c r="D4386" s="34"/>
      <c r="E4386" s="34"/>
      <c r="F4386" s="34"/>
      <c r="G4386" s="34" t="s">
        <v>2072</v>
      </c>
      <c r="H4386" s="36">
        <v>12</v>
      </c>
      <c r="I4386" s="34" t="s">
        <v>2073</v>
      </c>
      <c r="J4386" s="35">
        <v>728.28</v>
      </c>
    </row>
    <row r="4387" spans="1:10" ht="0.95" customHeight="1" thickTop="1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</row>
    <row r="4388" spans="1:10" ht="24" customHeight="1">
      <c r="A4388" s="5" t="s">
        <v>56</v>
      </c>
      <c r="B4388" s="5"/>
      <c r="C4388" s="5"/>
      <c r="D4388" s="5" t="s">
        <v>57</v>
      </c>
      <c r="E4388" s="5"/>
      <c r="F4388" s="133"/>
      <c r="G4388" s="133"/>
      <c r="H4388" s="6"/>
      <c r="I4388" s="5"/>
      <c r="J4388" s="7">
        <v>80253.8</v>
      </c>
    </row>
    <row r="4389" spans="1:10" ht="18" customHeight="1">
      <c r="A4389" s="2" t="s">
        <v>3772</v>
      </c>
      <c r="B4389" s="4" t="s">
        <v>63</v>
      </c>
      <c r="C4389" s="2" t="s">
        <v>64</v>
      </c>
      <c r="D4389" s="2" t="s">
        <v>8</v>
      </c>
      <c r="E4389" s="134" t="s">
        <v>65</v>
      </c>
      <c r="F4389" s="134"/>
      <c r="G4389" s="3" t="s">
        <v>66</v>
      </c>
      <c r="H4389" s="4" t="s">
        <v>67</v>
      </c>
      <c r="I4389" s="4" t="s">
        <v>2063</v>
      </c>
      <c r="J4389" s="4" t="s">
        <v>69</v>
      </c>
    </row>
    <row r="4390" spans="1:10" ht="48" customHeight="1">
      <c r="A4390" s="9" t="s">
        <v>2064</v>
      </c>
      <c r="B4390" s="14" t="s">
        <v>1551</v>
      </c>
      <c r="C4390" s="9" t="s">
        <v>188</v>
      </c>
      <c r="D4390" s="9" t="s">
        <v>1552</v>
      </c>
      <c r="E4390" s="135" t="s">
        <v>863</v>
      </c>
      <c r="F4390" s="135"/>
      <c r="G4390" s="10" t="s">
        <v>241</v>
      </c>
      <c r="H4390" s="13">
        <v>1</v>
      </c>
      <c r="I4390" s="11">
        <v>153.49</v>
      </c>
      <c r="J4390" s="11">
        <v>153.49</v>
      </c>
    </row>
    <row r="4391" spans="1:10" ht="24" customHeight="1">
      <c r="A4391" s="16" t="s">
        <v>2075</v>
      </c>
      <c r="B4391" s="18" t="s">
        <v>3773</v>
      </c>
      <c r="C4391" s="16" t="s">
        <v>188</v>
      </c>
      <c r="D4391" s="16" t="s">
        <v>3774</v>
      </c>
      <c r="E4391" s="138" t="s">
        <v>2913</v>
      </c>
      <c r="F4391" s="138"/>
      <c r="G4391" s="17" t="s">
        <v>154</v>
      </c>
      <c r="H4391" s="20">
        <v>6.7000000000000004E-2</v>
      </c>
      <c r="I4391" s="19">
        <v>80.08</v>
      </c>
      <c r="J4391" s="19">
        <v>5.36</v>
      </c>
    </row>
    <row r="4392" spans="1:10" ht="36" customHeight="1">
      <c r="A4392" s="16" t="s">
        <v>2075</v>
      </c>
      <c r="B4392" s="18" t="s">
        <v>2917</v>
      </c>
      <c r="C4392" s="16" t="s">
        <v>188</v>
      </c>
      <c r="D4392" s="16" t="s">
        <v>2918</v>
      </c>
      <c r="E4392" s="138" t="s">
        <v>2834</v>
      </c>
      <c r="F4392" s="138"/>
      <c r="G4392" s="17" t="s">
        <v>90</v>
      </c>
      <c r="H4392" s="20">
        <v>0.66</v>
      </c>
      <c r="I4392" s="19">
        <v>64.709999999999994</v>
      </c>
      <c r="J4392" s="19">
        <v>42.7</v>
      </c>
    </row>
    <row r="4393" spans="1:10" ht="24" customHeight="1">
      <c r="A4393" s="16" t="s">
        <v>2075</v>
      </c>
      <c r="B4393" s="18" t="s">
        <v>3775</v>
      </c>
      <c r="C4393" s="16" t="s">
        <v>188</v>
      </c>
      <c r="D4393" s="16" t="s">
        <v>3776</v>
      </c>
      <c r="E4393" s="138" t="s">
        <v>2916</v>
      </c>
      <c r="F4393" s="138"/>
      <c r="G4393" s="17" t="s">
        <v>154</v>
      </c>
      <c r="H4393" s="20">
        <v>7.8E-2</v>
      </c>
      <c r="I4393" s="19">
        <v>383.01</v>
      </c>
      <c r="J4393" s="19">
        <v>29.87</v>
      </c>
    </row>
    <row r="4394" spans="1:10" ht="36" customHeight="1">
      <c r="A4394" s="16" t="s">
        <v>2075</v>
      </c>
      <c r="B4394" s="18" t="s">
        <v>2857</v>
      </c>
      <c r="C4394" s="16" t="s">
        <v>188</v>
      </c>
      <c r="D4394" s="16" t="s">
        <v>2858</v>
      </c>
      <c r="E4394" s="138" t="s">
        <v>2859</v>
      </c>
      <c r="F4394" s="138"/>
      <c r="G4394" s="17" t="s">
        <v>90</v>
      </c>
      <c r="H4394" s="20">
        <v>0.8</v>
      </c>
      <c r="I4394" s="19">
        <v>23.48</v>
      </c>
      <c r="J4394" s="19">
        <v>18.78</v>
      </c>
    </row>
    <row r="4395" spans="1:10" ht="24" customHeight="1">
      <c r="A4395" s="16" t="s">
        <v>2075</v>
      </c>
      <c r="B4395" s="18" t="s">
        <v>3777</v>
      </c>
      <c r="C4395" s="16" t="s">
        <v>188</v>
      </c>
      <c r="D4395" s="16" t="s">
        <v>3778</v>
      </c>
      <c r="E4395" s="138" t="s">
        <v>2856</v>
      </c>
      <c r="F4395" s="138"/>
      <c r="G4395" s="17" t="s">
        <v>90</v>
      </c>
      <c r="H4395" s="20">
        <v>0.4</v>
      </c>
      <c r="I4395" s="19">
        <v>17.75</v>
      </c>
      <c r="J4395" s="19">
        <v>7.1</v>
      </c>
    </row>
    <row r="4396" spans="1:10" ht="24" customHeight="1">
      <c r="A4396" s="16" t="s">
        <v>2075</v>
      </c>
      <c r="B4396" s="18" t="s">
        <v>2845</v>
      </c>
      <c r="C4396" s="16" t="s">
        <v>188</v>
      </c>
      <c r="D4396" s="16" t="s">
        <v>2846</v>
      </c>
      <c r="E4396" s="138" t="s">
        <v>2847</v>
      </c>
      <c r="F4396" s="138"/>
      <c r="G4396" s="17" t="s">
        <v>154</v>
      </c>
      <c r="H4396" s="20">
        <v>0.05</v>
      </c>
      <c r="I4396" s="19">
        <v>35.67</v>
      </c>
      <c r="J4396" s="19">
        <v>1.78</v>
      </c>
    </row>
    <row r="4397" spans="1:10" ht="24" customHeight="1">
      <c r="A4397" s="16" t="s">
        <v>2075</v>
      </c>
      <c r="B4397" s="18" t="s">
        <v>2841</v>
      </c>
      <c r="C4397" s="16" t="s">
        <v>188</v>
      </c>
      <c r="D4397" s="16" t="s">
        <v>2842</v>
      </c>
      <c r="E4397" s="138" t="s">
        <v>863</v>
      </c>
      <c r="F4397" s="138"/>
      <c r="G4397" s="17" t="s">
        <v>90</v>
      </c>
      <c r="H4397" s="20">
        <v>1.6</v>
      </c>
      <c r="I4397" s="19">
        <v>4.51</v>
      </c>
      <c r="J4397" s="19">
        <v>7.21</v>
      </c>
    </row>
    <row r="4398" spans="1:10" ht="48" customHeight="1">
      <c r="A4398" s="16" t="s">
        <v>2075</v>
      </c>
      <c r="B4398" s="18" t="s">
        <v>3779</v>
      </c>
      <c r="C4398" s="16" t="s">
        <v>188</v>
      </c>
      <c r="D4398" s="16" t="s">
        <v>3780</v>
      </c>
      <c r="E4398" s="138" t="s">
        <v>863</v>
      </c>
      <c r="F4398" s="138"/>
      <c r="G4398" s="17" t="s">
        <v>90</v>
      </c>
      <c r="H4398" s="20">
        <v>1.2</v>
      </c>
      <c r="I4398" s="19">
        <v>33.909999999999997</v>
      </c>
      <c r="J4398" s="19">
        <v>40.69</v>
      </c>
    </row>
    <row r="4399" spans="1:10">
      <c r="A4399" s="39"/>
      <c r="B4399" s="39"/>
      <c r="C4399" s="39"/>
      <c r="D4399" s="39"/>
      <c r="E4399" s="39" t="s">
        <v>2067</v>
      </c>
      <c r="F4399" s="40">
        <v>53.6</v>
      </c>
      <c r="G4399" s="39" t="s">
        <v>2068</v>
      </c>
      <c r="H4399" s="40">
        <v>0</v>
      </c>
      <c r="I4399" s="39" t="s">
        <v>2069</v>
      </c>
      <c r="J4399" s="40">
        <v>53.6</v>
      </c>
    </row>
    <row r="4400" spans="1:10">
      <c r="A4400" s="39"/>
      <c r="B4400" s="39"/>
      <c r="C4400" s="39"/>
      <c r="D4400" s="39"/>
      <c r="E4400" s="39" t="s">
        <v>2070</v>
      </c>
      <c r="F4400" s="40">
        <v>39.784607999999999</v>
      </c>
      <c r="G4400" s="39"/>
      <c r="H4400" s="137" t="s">
        <v>2071</v>
      </c>
      <c r="I4400" s="137"/>
      <c r="J4400" s="40">
        <v>193.27</v>
      </c>
    </row>
    <row r="4401" spans="1:10" ht="30" customHeight="1" thickBot="1">
      <c r="A4401" s="34"/>
      <c r="B4401" s="34"/>
      <c r="C4401" s="34"/>
      <c r="D4401" s="34"/>
      <c r="E4401" s="34"/>
      <c r="F4401" s="34"/>
      <c r="G4401" s="34" t="s">
        <v>2072</v>
      </c>
      <c r="H4401" s="36">
        <v>2</v>
      </c>
      <c r="I4401" s="34" t="s">
        <v>2073</v>
      </c>
      <c r="J4401" s="35">
        <v>386.54</v>
      </c>
    </row>
    <row r="4402" spans="1:10" ht="0.95" customHeight="1" thickTop="1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</row>
    <row r="4403" spans="1:10" ht="18" customHeight="1">
      <c r="A4403" s="2"/>
      <c r="B4403" s="4" t="s">
        <v>63</v>
      </c>
      <c r="C4403" s="2" t="s">
        <v>64</v>
      </c>
      <c r="D4403" s="2" t="s">
        <v>8</v>
      </c>
      <c r="E4403" s="134" t="s">
        <v>65</v>
      </c>
      <c r="F4403" s="134"/>
      <c r="G4403" s="3" t="s">
        <v>66</v>
      </c>
      <c r="H4403" s="4" t="s">
        <v>67</v>
      </c>
      <c r="I4403" s="4" t="s">
        <v>2063</v>
      </c>
      <c r="J4403" s="4" t="s">
        <v>69</v>
      </c>
    </row>
    <row r="4404" spans="1:10" ht="24" customHeight="1">
      <c r="A4404" s="26" t="s">
        <v>2065</v>
      </c>
      <c r="B4404" s="28" t="s">
        <v>1202</v>
      </c>
      <c r="C4404" s="26" t="s">
        <v>188</v>
      </c>
      <c r="D4404" s="26" t="s">
        <v>1203</v>
      </c>
      <c r="E4404" s="139" t="s">
        <v>450</v>
      </c>
      <c r="F4404" s="139"/>
      <c r="G4404" s="27" t="s">
        <v>90</v>
      </c>
      <c r="H4404" s="31">
        <v>1</v>
      </c>
      <c r="I4404" s="29">
        <v>348.89</v>
      </c>
      <c r="J4404" s="29">
        <v>348.89</v>
      </c>
    </row>
    <row r="4405" spans="1:10">
      <c r="A4405" s="39"/>
      <c r="B4405" s="39"/>
      <c r="C4405" s="39"/>
      <c r="D4405" s="39"/>
      <c r="E4405" s="39" t="s">
        <v>2067</v>
      </c>
      <c r="F4405" s="40">
        <v>0</v>
      </c>
      <c r="G4405" s="39" t="s">
        <v>2068</v>
      </c>
      <c r="H4405" s="40">
        <v>0</v>
      </c>
      <c r="I4405" s="39" t="s">
        <v>2069</v>
      </c>
      <c r="J4405" s="40">
        <v>0</v>
      </c>
    </row>
    <row r="4406" spans="1:10">
      <c r="A4406" s="39"/>
      <c r="B4406" s="39"/>
      <c r="C4406" s="39"/>
      <c r="D4406" s="39"/>
      <c r="E4406" s="39" t="s">
        <v>2070</v>
      </c>
      <c r="F4406" s="40">
        <v>90.43</v>
      </c>
      <c r="G4406" s="39"/>
      <c r="H4406" s="137" t="s">
        <v>2071</v>
      </c>
      <c r="I4406" s="137"/>
      <c r="J4406" s="40">
        <v>439.32</v>
      </c>
    </row>
    <row r="4407" spans="1:10" ht="30" customHeight="1" thickBot="1">
      <c r="A4407" s="34"/>
      <c r="B4407" s="34"/>
      <c r="C4407" s="34"/>
      <c r="D4407" s="34"/>
      <c r="E4407" s="34"/>
      <c r="F4407" s="34"/>
      <c r="G4407" s="34" t="s">
        <v>2072</v>
      </c>
      <c r="H4407" s="36">
        <v>2.58</v>
      </c>
      <c r="I4407" s="34" t="s">
        <v>2073</v>
      </c>
      <c r="J4407" s="35">
        <v>1133.45</v>
      </c>
    </row>
    <row r="4408" spans="1:10" ht="0.95" customHeight="1" thickTop="1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</row>
    <row r="4409" spans="1:10" ht="18" customHeight="1">
      <c r="A4409" s="2" t="s">
        <v>3781</v>
      </c>
      <c r="B4409" s="4" t="s">
        <v>63</v>
      </c>
      <c r="C4409" s="2" t="s">
        <v>64</v>
      </c>
      <c r="D4409" s="2" t="s">
        <v>8</v>
      </c>
      <c r="E4409" s="134" t="s">
        <v>65</v>
      </c>
      <c r="F4409" s="134"/>
      <c r="G4409" s="3" t="s">
        <v>66</v>
      </c>
      <c r="H4409" s="4" t="s">
        <v>67</v>
      </c>
      <c r="I4409" s="4" t="s">
        <v>2063</v>
      </c>
      <c r="J4409" s="4" t="s">
        <v>69</v>
      </c>
    </row>
    <row r="4410" spans="1:10" ht="24" customHeight="1">
      <c r="A4410" s="9" t="s">
        <v>2064</v>
      </c>
      <c r="B4410" s="14" t="s">
        <v>1374</v>
      </c>
      <c r="C4410" s="9" t="s">
        <v>188</v>
      </c>
      <c r="D4410" s="9" t="s">
        <v>1375</v>
      </c>
      <c r="E4410" s="135" t="s">
        <v>1049</v>
      </c>
      <c r="F4410" s="135"/>
      <c r="G4410" s="10" t="s">
        <v>191</v>
      </c>
      <c r="H4410" s="13">
        <v>1</v>
      </c>
      <c r="I4410" s="11">
        <v>536.41</v>
      </c>
      <c r="J4410" s="11">
        <v>536.41</v>
      </c>
    </row>
    <row r="4411" spans="1:10" ht="36" customHeight="1">
      <c r="A4411" s="16" t="s">
        <v>2075</v>
      </c>
      <c r="B4411" s="18" t="s">
        <v>3782</v>
      </c>
      <c r="C4411" s="16" t="s">
        <v>188</v>
      </c>
      <c r="D4411" s="16" t="s">
        <v>3783</v>
      </c>
      <c r="E4411" s="138" t="s">
        <v>2916</v>
      </c>
      <c r="F4411" s="138"/>
      <c r="G4411" s="17" t="s">
        <v>154</v>
      </c>
      <c r="H4411" s="20">
        <v>0.91</v>
      </c>
      <c r="I4411" s="19">
        <v>33.229999999999997</v>
      </c>
      <c r="J4411" s="19">
        <v>30.23</v>
      </c>
    </row>
    <row r="4412" spans="1:10" ht="24" customHeight="1">
      <c r="A4412" s="16" t="s">
        <v>2075</v>
      </c>
      <c r="B4412" s="18" t="s">
        <v>3784</v>
      </c>
      <c r="C4412" s="16" t="s">
        <v>188</v>
      </c>
      <c r="D4412" s="16" t="s">
        <v>3785</v>
      </c>
      <c r="E4412" s="138" t="s">
        <v>2916</v>
      </c>
      <c r="F4412" s="138"/>
      <c r="G4412" s="17" t="s">
        <v>154</v>
      </c>
      <c r="H4412" s="20">
        <v>0.91</v>
      </c>
      <c r="I4412" s="19">
        <v>355.88</v>
      </c>
      <c r="J4412" s="19">
        <v>323.85000000000002</v>
      </c>
    </row>
    <row r="4413" spans="1:10" ht="24" customHeight="1">
      <c r="A4413" s="16" t="s">
        <v>2075</v>
      </c>
      <c r="B4413" s="18" t="s">
        <v>2919</v>
      </c>
      <c r="C4413" s="16" t="s">
        <v>188</v>
      </c>
      <c r="D4413" s="16" t="s">
        <v>2920</v>
      </c>
      <c r="E4413" s="138" t="s">
        <v>2921</v>
      </c>
      <c r="F4413" s="138"/>
      <c r="G4413" s="17" t="s">
        <v>90</v>
      </c>
      <c r="H4413" s="20">
        <v>1.8900000000000001</v>
      </c>
      <c r="I4413" s="19">
        <v>82.99</v>
      </c>
      <c r="J4413" s="19">
        <v>156.85</v>
      </c>
    </row>
    <row r="4414" spans="1:10" ht="24" customHeight="1">
      <c r="A4414" s="16" t="s">
        <v>2075</v>
      </c>
      <c r="B4414" s="18" t="s">
        <v>2845</v>
      </c>
      <c r="C4414" s="16" t="s">
        <v>188</v>
      </c>
      <c r="D4414" s="16" t="s">
        <v>2846</v>
      </c>
      <c r="E4414" s="138" t="s">
        <v>2847</v>
      </c>
      <c r="F4414" s="138"/>
      <c r="G4414" s="17" t="s">
        <v>154</v>
      </c>
      <c r="H4414" s="20">
        <v>0.33</v>
      </c>
      <c r="I4414" s="19">
        <v>35.67</v>
      </c>
      <c r="J4414" s="19">
        <v>11.77</v>
      </c>
    </row>
    <row r="4415" spans="1:10" ht="24" customHeight="1">
      <c r="A4415" s="16" t="s">
        <v>2075</v>
      </c>
      <c r="B4415" s="18" t="s">
        <v>2308</v>
      </c>
      <c r="C4415" s="16" t="s">
        <v>188</v>
      </c>
      <c r="D4415" s="16" t="s">
        <v>2309</v>
      </c>
      <c r="E4415" s="138" t="s">
        <v>2306</v>
      </c>
      <c r="F4415" s="138"/>
      <c r="G4415" s="17" t="s">
        <v>2307</v>
      </c>
      <c r="H4415" s="20">
        <v>0.5</v>
      </c>
      <c r="I4415" s="19">
        <v>2.73</v>
      </c>
      <c r="J4415" s="19">
        <v>1.3599999999999999</v>
      </c>
    </row>
    <row r="4416" spans="1:10" ht="24" customHeight="1">
      <c r="A4416" s="16" t="s">
        <v>2075</v>
      </c>
      <c r="B4416" s="18" t="s">
        <v>2381</v>
      </c>
      <c r="C4416" s="16" t="s">
        <v>188</v>
      </c>
      <c r="D4416" s="16" t="s">
        <v>2382</v>
      </c>
      <c r="E4416" s="138" t="s">
        <v>2306</v>
      </c>
      <c r="F4416" s="138"/>
      <c r="G4416" s="17" t="s">
        <v>2307</v>
      </c>
      <c r="H4416" s="20">
        <v>0.5</v>
      </c>
      <c r="I4416" s="19">
        <v>2.65</v>
      </c>
      <c r="J4416" s="19">
        <v>1.32</v>
      </c>
    </row>
    <row r="4417" spans="1:10" ht="24" customHeight="1">
      <c r="A4417" s="21" t="s">
        <v>2065</v>
      </c>
      <c r="B4417" s="23" t="s">
        <v>2386</v>
      </c>
      <c r="C4417" s="21" t="s">
        <v>81</v>
      </c>
      <c r="D4417" s="21" t="s">
        <v>2387</v>
      </c>
      <c r="E4417" s="136" t="s">
        <v>2318</v>
      </c>
      <c r="F4417" s="136"/>
      <c r="G4417" s="22" t="s">
        <v>121</v>
      </c>
      <c r="H4417" s="25">
        <v>0.5</v>
      </c>
      <c r="I4417" s="24">
        <v>12.9</v>
      </c>
      <c r="J4417" s="24">
        <v>6.45</v>
      </c>
    </row>
    <row r="4418" spans="1:10" ht="24" customHeight="1">
      <c r="A4418" s="21" t="s">
        <v>2065</v>
      </c>
      <c r="B4418" s="23" t="s">
        <v>2321</v>
      </c>
      <c r="C4418" s="21" t="s">
        <v>81</v>
      </c>
      <c r="D4418" s="21" t="s">
        <v>2322</v>
      </c>
      <c r="E4418" s="136" t="s">
        <v>2318</v>
      </c>
      <c r="F4418" s="136"/>
      <c r="G4418" s="22" t="s">
        <v>121</v>
      </c>
      <c r="H4418" s="25">
        <v>0.5</v>
      </c>
      <c r="I4418" s="24">
        <v>9.16</v>
      </c>
      <c r="J4418" s="24">
        <v>4.58</v>
      </c>
    </row>
    <row r="4419" spans="1:10">
      <c r="A4419" s="39"/>
      <c r="B4419" s="39"/>
      <c r="C4419" s="39"/>
      <c r="D4419" s="39"/>
      <c r="E4419" s="39" t="s">
        <v>2067</v>
      </c>
      <c r="F4419" s="40">
        <v>156.69</v>
      </c>
      <c r="G4419" s="39" t="s">
        <v>2068</v>
      </c>
      <c r="H4419" s="40">
        <v>0</v>
      </c>
      <c r="I4419" s="39" t="s">
        <v>2069</v>
      </c>
      <c r="J4419" s="40">
        <v>156.69</v>
      </c>
    </row>
    <row r="4420" spans="1:10">
      <c r="A4420" s="39"/>
      <c r="B4420" s="39"/>
      <c r="C4420" s="39"/>
      <c r="D4420" s="39"/>
      <c r="E4420" s="39" t="s">
        <v>2070</v>
      </c>
      <c r="F4420" s="40">
        <v>139.03747200000001</v>
      </c>
      <c r="G4420" s="39"/>
      <c r="H4420" s="137" t="s">
        <v>2071</v>
      </c>
      <c r="I4420" s="137"/>
      <c r="J4420" s="40">
        <v>675.45</v>
      </c>
    </row>
    <row r="4421" spans="1:10" ht="30" customHeight="1" thickBot="1">
      <c r="A4421" s="34"/>
      <c r="B4421" s="34"/>
      <c r="C4421" s="34"/>
      <c r="D4421" s="34"/>
      <c r="E4421" s="34"/>
      <c r="F4421" s="34"/>
      <c r="G4421" s="34" t="s">
        <v>2072</v>
      </c>
      <c r="H4421" s="36">
        <v>1</v>
      </c>
      <c r="I4421" s="34" t="s">
        <v>2073</v>
      </c>
      <c r="J4421" s="35">
        <v>675.45</v>
      </c>
    </row>
    <row r="4422" spans="1:10" ht="0.95" customHeight="1" thickTop="1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</row>
    <row r="4423" spans="1:10" ht="18" customHeight="1">
      <c r="A4423" s="2" t="s">
        <v>3786</v>
      </c>
      <c r="B4423" s="4" t="s">
        <v>63</v>
      </c>
      <c r="C4423" s="2" t="s">
        <v>64</v>
      </c>
      <c r="D4423" s="2" t="s">
        <v>8</v>
      </c>
      <c r="E4423" s="134" t="s">
        <v>65</v>
      </c>
      <c r="F4423" s="134"/>
      <c r="G4423" s="3" t="s">
        <v>66</v>
      </c>
      <c r="H4423" s="4" t="s">
        <v>67</v>
      </c>
      <c r="I4423" s="4" t="s">
        <v>2063</v>
      </c>
      <c r="J4423" s="4" t="s">
        <v>69</v>
      </c>
    </row>
    <row r="4424" spans="1:10" ht="24" customHeight="1">
      <c r="A4424" s="9" t="s">
        <v>2064</v>
      </c>
      <c r="B4424" s="14" t="s">
        <v>1047</v>
      </c>
      <c r="C4424" s="9" t="s">
        <v>188</v>
      </c>
      <c r="D4424" s="9" t="s">
        <v>1048</v>
      </c>
      <c r="E4424" s="135" t="s">
        <v>1049</v>
      </c>
      <c r="F4424" s="135"/>
      <c r="G4424" s="10" t="s">
        <v>191</v>
      </c>
      <c r="H4424" s="13">
        <v>1</v>
      </c>
      <c r="I4424" s="11">
        <v>497.39</v>
      </c>
      <c r="J4424" s="11">
        <v>497.39</v>
      </c>
    </row>
    <row r="4425" spans="1:10" ht="24" customHeight="1">
      <c r="A4425" s="16" t="s">
        <v>2075</v>
      </c>
      <c r="B4425" s="18" t="s">
        <v>2381</v>
      </c>
      <c r="C4425" s="16" t="s">
        <v>188</v>
      </c>
      <c r="D4425" s="16" t="s">
        <v>2382</v>
      </c>
      <c r="E4425" s="138" t="s">
        <v>2306</v>
      </c>
      <c r="F4425" s="138"/>
      <c r="G4425" s="17" t="s">
        <v>2307</v>
      </c>
      <c r="H4425" s="20">
        <v>0.5</v>
      </c>
      <c r="I4425" s="19">
        <v>2.65</v>
      </c>
      <c r="J4425" s="19">
        <v>1.32</v>
      </c>
    </row>
    <row r="4426" spans="1:10" ht="24" customHeight="1">
      <c r="A4426" s="16" t="s">
        <v>2075</v>
      </c>
      <c r="B4426" s="18" t="s">
        <v>3787</v>
      </c>
      <c r="C4426" s="16" t="s">
        <v>188</v>
      </c>
      <c r="D4426" s="16" t="s">
        <v>3788</v>
      </c>
      <c r="E4426" s="138" t="s">
        <v>2306</v>
      </c>
      <c r="F4426" s="138"/>
      <c r="G4426" s="17" t="s">
        <v>2307</v>
      </c>
      <c r="H4426" s="20">
        <v>0.2</v>
      </c>
      <c r="I4426" s="19">
        <v>3.1</v>
      </c>
      <c r="J4426" s="19">
        <v>0.62</v>
      </c>
    </row>
    <row r="4427" spans="1:10" ht="24" customHeight="1">
      <c r="A4427" s="21" t="s">
        <v>2065</v>
      </c>
      <c r="B4427" s="23" t="s">
        <v>3789</v>
      </c>
      <c r="C4427" s="21" t="s">
        <v>188</v>
      </c>
      <c r="D4427" s="21" t="s">
        <v>3790</v>
      </c>
      <c r="E4427" s="136" t="s">
        <v>83</v>
      </c>
      <c r="F4427" s="136"/>
      <c r="G4427" s="22" t="s">
        <v>2307</v>
      </c>
      <c r="H4427" s="25">
        <v>0.2</v>
      </c>
      <c r="I4427" s="24">
        <v>3.08</v>
      </c>
      <c r="J4427" s="24">
        <v>0.61</v>
      </c>
    </row>
    <row r="4428" spans="1:10" ht="24" customHeight="1">
      <c r="A4428" s="21" t="s">
        <v>2065</v>
      </c>
      <c r="B4428" s="23" t="s">
        <v>3791</v>
      </c>
      <c r="C4428" s="21" t="s">
        <v>188</v>
      </c>
      <c r="D4428" s="21" t="s">
        <v>3792</v>
      </c>
      <c r="E4428" s="136" t="s">
        <v>450</v>
      </c>
      <c r="F4428" s="136"/>
      <c r="G4428" s="22" t="s">
        <v>191</v>
      </c>
      <c r="H4428" s="25">
        <v>1</v>
      </c>
      <c r="I4428" s="24">
        <v>36.67</v>
      </c>
      <c r="J4428" s="24">
        <v>36.67</v>
      </c>
    </row>
    <row r="4429" spans="1:10" ht="24" customHeight="1">
      <c r="A4429" s="21" t="s">
        <v>2065</v>
      </c>
      <c r="B4429" s="23" t="s">
        <v>2536</v>
      </c>
      <c r="C4429" s="21" t="s">
        <v>81</v>
      </c>
      <c r="D4429" s="21" t="s">
        <v>2537</v>
      </c>
      <c r="E4429" s="136" t="s">
        <v>450</v>
      </c>
      <c r="F4429" s="136"/>
      <c r="G4429" s="22" t="s">
        <v>181</v>
      </c>
      <c r="H4429" s="25">
        <v>0.2</v>
      </c>
      <c r="I4429" s="24">
        <v>22.98</v>
      </c>
      <c r="J4429" s="24">
        <v>4.59</v>
      </c>
    </row>
    <row r="4430" spans="1:10" ht="24" customHeight="1">
      <c r="A4430" s="21" t="s">
        <v>2065</v>
      </c>
      <c r="B4430" s="23" t="s">
        <v>2386</v>
      </c>
      <c r="C4430" s="21" t="s">
        <v>81</v>
      </c>
      <c r="D4430" s="21" t="s">
        <v>2387</v>
      </c>
      <c r="E4430" s="136" t="s">
        <v>2318</v>
      </c>
      <c r="F4430" s="136"/>
      <c r="G4430" s="22" t="s">
        <v>121</v>
      </c>
      <c r="H4430" s="25">
        <v>0.5</v>
      </c>
      <c r="I4430" s="24">
        <v>12.9</v>
      </c>
      <c r="J4430" s="24">
        <v>6.45</v>
      </c>
    </row>
    <row r="4431" spans="1:10" ht="24" customHeight="1">
      <c r="A4431" s="21" t="s">
        <v>2065</v>
      </c>
      <c r="B4431" s="23" t="s">
        <v>3793</v>
      </c>
      <c r="C4431" s="21" t="s">
        <v>81</v>
      </c>
      <c r="D4431" s="21" t="s">
        <v>3794</v>
      </c>
      <c r="E4431" s="136" t="s">
        <v>2318</v>
      </c>
      <c r="F4431" s="136"/>
      <c r="G4431" s="22" t="s">
        <v>121</v>
      </c>
      <c r="H4431" s="25">
        <v>0.2</v>
      </c>
      <c r="I4431" s="24">
        <v>12.9</v>
      </c>
      <c r="J4431" s="24">
        <v>2.58</v>
      </c>
    </row>
    <row r="4432" spans="1:10" ht="36" customHeight="1">
      <c r="A4432" s="21" t="s">
        <v>2065</v>
      </c>
      <c r="B4432" s="23" t="s">
        <v>2555</v>
      </c>
      <c r="C4432" s="21" t="s">
        <v>81</v>
      </c>
      <c r="D4432" s="21" t="s">
        <v>2556</v>
      </c>
      <c r="E4432" s="136" t="s">
        <v>450</v>
      </c>
      <c r="F4432" s="136"/>
      <c r="G4432" s="22" t="s">
        <v>220</v>
      </c>
      <c r="H4432" s="25">
        <v>2.2000000000000002</v>
      </c>
      <c r="I4432" s="24">
        <v>55.97</v>
      </c>
      <c r="J4432" s="24">
        <v>123.13</v>
      </c>
    </row>
    <row r="4433" spans="1:10" ht="36" customHeight="1">
      <c r="A4433" s="21" t="s">
        <v>2065</v>
      </c>
      <c r="B4433" s="23" t="s">
        <v>3795</v>
      </c>
      <c r="C4433" s="21" t="s">
        <v>81</v>
      </c>
      <c r="D4433" s="21" t="s">
        <v>3796</v>
      </c>
      <c r="E4433" s="136" t="s">
        <v>450</v>
      </c>
      <c r="F4433" s="136"/>
      <c r="G4433" s="22" t="s">
        <v>220</v>
      </c>
      <c r="H4433" s="25">
        <v>4.4000000000000004</v>
      </c>
      <c r="I4433" s="24">
        <v>73.05</v>
      </c>
      <c r="J4433" s="24">
        <v>321.42</v>
      </c>
    </row>
    <row r="4434" spans="1:10">
      <c r="A4434" s="39"/>
      <c r="B4434" s="39"/>
      <c r="C4434" s="39"/>
      <c r="D4434" s="39"/>
      <c r="E4434" s="39" t="s">
        <v>2067</v>
      </c>
      <c r="F4434" s="40">
        <v>9.0299999999999994</v>
      </c>
      <c r="G4434" s="39" t="s">
        <v>2068</v>
      </c>
      <c r="H4434" s="40">
        <v>0</v>
      </c>
      <c r="I4434" s="39" t="s">
        <v>2069</v>
      </c>
      <c r="J4434" s="40">
        <v>9.0299999999999994</v>
      </c>
    </row>
    <row r="4435" spans="1:10">
      <c r="A4435" s="39"/>
      <c r="B4435" s="39"/>
      <c r="C4435" s="39"/>
      <c r="D4435" s="39"/>
      <c r="E4435" s="39" t="s">
        <v>2070</v>
      </c>
      <c r="F4435" s="40">
        <v>128.92348799999999</v>
      </c>
      <c r="G4435" s="39"/>
      <c r="H4435" s="137" t="s">
        <v>2071</v>
      </c>
      <c r="I4435" s="137"/>
      <c r="J4435" s="40">
        <v>626.30999999999995</v>
      </c>
    </row>
    <row r="4436" spans="1:10" ht="30" customHeight="1" thickBot="1">
      <c r="A4436" s="34"/>
      <c r="B4436" s="34"/>
      <c r="C4436" s="34"/>
      <c r="D4436" s="34"/>
      <c r="E4436" s="34"/>
      <c r="F4436" s="34"/>
      <c r="G4436" s="34" t="s">
        <v>2072</v>
      </c>
      <c r="H4436" s="36">
        <v>3</v>
      </c>
      <c r="I4436" s="34" t="s">
        <v>2073</v>
      </c>
      <c r="J4436" s="35">
        <v>1878.93</v>
      </c>
    </row>
    <row r="4437" spans="1:10" ht="0.95" customHeight="1" thickTop="1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</row>
    <row r="4438" spans="1:10" ht="18" customHeight="1">
      <c r="A4438" s="2" t="s">
        <v>3797</v>
      </c>
      <c r="B4438" s="4" t="s">
        <v>63</v>
      </c>
      <c r="C4438" s="2" t="s">
        <v>64</v>
      </c>
      <c r="D4438" s="2" t="s">
        <v>8</v>
      </c>
      <c r="E4438" s="134" t="s">
        <v>65</v>
      </c>
      <c r="F4438" s="134"/>
      <c r="G4438" s="3" t="s">
        <v>66</v>
      </c>
      <c r="H4438" s="4" t="s">
        <v>67</v>
      </c>
      <c r="I4438" s="4" t="s">
        <v>2063</v>
      </c>
      <c r="J4438" s="4" t="s">
        <v>69</v>
      </c>
    </row>
    <row r="4439" spans="1:10" ht="24" customHeight="1">
      <c r="A4439" s="9" t="s">
        <v>2064</v>
      </c>
      <c r="B4439" s="14" t="s">
        <v>1074</v>
      </c>
      <c r="C4439" s="9" t="s">
        <v>188</v>
      </c>
      <c r="D4439" s="9" t="s">
        <v>1075</v>
      </c>
      <c r="E4439" s="135" t="s">
        <v>863</v>
      </c>
      <c r="F4439" s="135"/>
      <c r="G4439" s="10" t="s">
        <v>191</v>
      </c>
      <c r="H4439" s="13">
        <v>1</v>
      </c>
      <c r="I4439" s="11">
        <v>1386.68</v>
      </c>
      <c r="J4439" s="11">
        <v>1386.68</v>
      </c>
    </row>
    <row r="4440" spans="1:10" ht="36" customHeight="1">
      <c r="A4440" s="16" t="s">
        <v>2075</v>
      </c>
      <c r="B4440" s="18" t="s">
        <v>3657</v>
      </c>
      <c r="C4440" s="16" t="s">
        <v>188</v>
      </c>
      <c r="D4440" s="16" t="s">
        <v>3658</v>
      </c>
      <c r="E4440" s="138" t="s">
        <v>2859</v>
      </c>
      <c r="F4440" s="138"/>
      <c r="G4440" s="17" t="s">
        <v>154</v>
      </c>
      <c r="H4440" s="20">
        <v>0.04</v>
      </c>
      <c r="I4440" s="19">
        <v>356.45</v>
      </c>
      <c r="J4440" s="19">
        <v>14.25</v>
      </c>
    </row>
    <row r="4441" spans="1:10" ht="24" customHeight="1">
      <c r="A4441" s="16" t="s">
        <v>2075</v>
      </c>
      <c r="B4441" s="18" t="s">
        <v>2308</v>
      </c>
      <c r="C4441" s="16" t="s">
        <v>188</v>
      </c>
      <c r="D4441" s="16" t="s">
        <v>2309</v>
      </c>
      <c r="E4441" s="138" t="s">
        <v>2306</v>
      </c>
      <c r="F4441" s="138"/>
      <c r="G4441" s="17" t="s">
        <v>2307</v>
      </c>
      <c r="H4441" s="20">
        <v>0.6</v>
      </c>
      <c r="I4441" s="19">
        <v>2.73</v>
      </c>
      <c r="J4441" s="19">
        <v>1.63</v>
      </c>
    </row>
    <row r="4442" spans="1:10" ht="24" customHeight="1">
      <c r="A4442" s="16" t="s">
        <v>2075</v>
      </c>
      <c r="B4442" s="18" t="s">
        <v>2381</v>
      </c>
      <c r="C4442" s="16" t="s">
        <v>188</v>
      </c>
      <c r="D4442" s="16" t="s">
        <v>2382</v>
      </c>
      <c r="E4442" s="138" t="s">
        <v>2306</v>
      </c>
      <c r="F4442" s="138"/>
      <c r="G4442" s="17" t="s">
        <v>2307</v>
      </c>
      <c r="H4442" s="20">
        <v>0.6</v>
      </c>
      <c r="I4442" s="19">
        <v>2.65</v>
      </c>
      <c r="J4442" s="19">
        <v>1.5899999999999999</v>
      </c>
    </row>
    <row r="4443" spans="1:10" ht="24" customHeight="1">
      <c r="A4443" s="21" t="s">
        <v>2065</v>
      </c>
      <c r="B4443" s="23" t="s">
        <v>3798</v>
      </c>
      <c r="C4443" s="21" t="s">
        <v>188</v>
      </c>
      <c r="D4443" s="21" t="s">
        <v>3799</v>
      </c>
      <c r="E4443" s="136" t="s">
        <v>450</v>
      </c>
      <c r="F4443" s="136"/>
      <c r="G4443" s="22" t="s">
        <v>191</v>
      </c>
      <c r="H4443" s="25">
        <v>1</v>
      </c>
      <c r="I4443" s="24">
        <v>1355.98</v>
      </c>
      <c r="J4443" s="24">
        <v>1355.98</v>
      </c>
    </row>
    <row r="4444" spans="1:10" ht="24" customHeight="1">
      <c r="A4444" s="21" t="s">
        <v>2065</v>
      </c>
      <c r="B4444" s="23" t="s">
        <v>2386</v>
      </c>
      <c r="C4444" s="21" t="s">
        <v>81</v>
      </c>
      <c r="D4444" s="21" t="s">
        <v>2387</v>
      </c>
      <c r="E4444" s="136" t="s">
        <v>2318</v>
      </c>
      <c r="F4444" s="136"/>
      <c r="G4444" s="22" t="s">
        <v>121</v>
      </c>
      <c r="H4444" s="25">
        <v>0.6</v>
      </c>
      <c r="I4444" s="24">
        <v>12.9</v>
      </c>
      <c r="J4444" s="24">
        <v>7.74</v>
      </c>
    </row>
    <row r="4445" spans="1:10" ht="24" customHeight="1">
      <c r="A4445" s="21" t="s">
        <v>2065</v>
      </c>
      <c r="B4445" s="23" t="s">
        <v>2321</v>
      </c>
      <c r="C4445" s="21" t="s">
        <v>81</v>
      </c>
      <c r="D4445" s="21" t="s">
        <v>2322</v>
      </c>
      <c r="E4445" s="136" t="s">
        <v>2318</v>
      </c>
      <c r="F4445" s="136"/>
      <c r="G4445" s="22" t="s">
        <v>121</v>
      </c>
      <c r="H4445" s="25">
        <v>0.6</v>
      </c>
      <c r="I4445" s="24">
        <v>9.16</v>
      </c>
      <c r="J4445" s="24">
        <v>5.49</v>
      </c>
    </row>
    <row r="4446" spans="1:10">
      <c r="A4446" s="39"/>
      <c r="B4446" s="39"/>
      <c r="C4446" s="39"/>
      <c r="D4446" s="39"/>
      <c r="E4446" s="39" t="s">
        <v>2067</v>
      </c>
      <c r="F4446" s="40">
        <v>14.69</v>
      </c>
      <c r="G4446" s="39" t="s">
        <v>2068</v>
      </c>
      <c r="H4446" s="40">
        <v>0</v>
      </c>
      <c r="I4446" s="39" t="s">
        <v>2069</v>
      </c>
      <c r="J4446" s="40">
        <v>14.69</v>
      </c>
    </row>
    <row r="4447" spans="1:10">
      <c r="A4447" s="39"/>
      <c r="B4447" s="39"/>
      <c r="C4447" s="39"/>
      <c r="D4447" s="39"/>
      <c r="E4447" s="39" t="s">
        <v>2070</v>
      </c>
      <c r="F4447" s="40">
        <v>359.42745600000001</v>
      </c>
      <c r="G4447" s="39"/>
      <c r="H4447" s="137" t="s">
        <v>2071</v>
      </c>
      <c r="I4447" s="137"/>
      <c r="J4447" s="40">
        <v>1746.11</v>
      </c>
    </row>
    <row r="4448" spans="1:10" ht="30" customHeight="1" thickBot="1">
      <c r="A4448" s="34"/>
      <c r="B4448" s="34"/>
      <c r="C4448" s="34"/>
      <c r="D4448" s="34"/>
      <c r="E4448" s="34"/>
      <c r="F4448" s="34"/>
      <c r="G4448" s="34" t="s">
        <v>2072</v>
      </c>
      <c r="H4448" s="36">
        <v>1</v>
      </c>
      <c r="I4448" s="34" t="s">
        <v>2073</v>
      </c>
      <c r="J4448" s="35">
        <v>1746.11</v>
      </c>
    </row>
    <row r="4449" spans="1:10" ht="0.95" customHeight="1" thickTop="1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</row>
    <row r="4450" spans="1:10" ht="18" customHeight="1">
      <c r="A4450" s="2" t="s">
        <v>3800</v>
      </c>
      <c r="B4450" s="4" t="s">
        <v>63</v>
      </c>
      <c r="C4450" s="2" t="s">
        <v>64</v>
      </c>
      <c r="D4450" s="2" t="s">
        <v>8</v>
      </c>
      <c r="E4450" s="134" t="s">
        <v>65</v>
      </c>
      <c r="F4450" s="134"/>
      <c r="G4450" s="3" t="s">
        <v>66</v>
      </c>
      <c r="H4450" s="4" t="s">
        <v>67</v>
      </c>
      <c r="I4450" s="4" t="s">
        <v>2063</v>
      </c>
      <c r="J4450" s="4" t="s">
        <v>69</v>
      </c>
    </row>
    <row r="4451" spans="1:10" ht="24" customHeight="1">
      <c r="A4451" s="9" t="s">
        <v>2064</v>
      </c>
      <c r="B4451" s="14" t="s">
        <v>1178</v>
      </c>
      <c r="C4451" s="9" t="s">
        <v>73</v>
      </c>
      <c r="D4451" s="9" t="s">
        <v>1179</v>
      </c>
      <c r="E4451" s="135" t="s">
        <v>75</v>
      </c>
      <c r="F4451" s="135"/>
      <c r="G4451" s="10" t="s">
        <v>823</v>
      </c>
      <c r="H4451" s="13">
        <v>1</v>
      </c>
      <c r="I4451" s="11">
        <v>1.29</v>
      </c>
      <c r="J4451" s="11">
        <v>1.29</v>
      </c>
    </row>
    <row r="4452" spans="1:10" ht="24" customHeight="1">
      <c r="A4452" s="16" t="s">
        <v>2075</v>
      </c>
      <c r="B4452" s="18" t="s">
        <v>2361</v>
      </c>
      <c r="C4452" s="16" t="s">
        <v>81</v>
      </c>
      <c r="D4452" s="16" t="s">
        <v>2362</v>
      </c>
      <c r="E4452" s="138" t="s">
        <v>75</v>
      </c>
      <c r="F4452" s="138"/>
      <c r="G4452" s="17" t="s">
        <v>121</v>
      </c>
      <c r="H4452" s="20">
        <v>0.1</v>
      </c>
      <c r="I4452" s="19">
        <v>12.94</v>
      </c>
      <c r="J4452" s="19">
        <v>1.29</v>
      </c>
    </row>
    <row r="4453" spans="1:10">
      <c r="A4453" s="39"/>
      <c r="B4453" s="39"/>
      <c r="C4453" s="39"/>
      <c r="D4453" s="39"/>
      <c r="E4453" s="39" t="s">
        <v>2067</v>
      </c>
      <c r="F4453" s="40">
        <v>0.92</v>
      </c>
      <c r="G4453" s="39" t="s">
        <v>2068</v>
      </c>
      <c r="H4453" s="40">
        <v>0</v>
      </c>
      <c r="I4453" s="39" t="s">
        <v>2069</v>
      </c>
      <c r="J4453" s="40">
        <v>0.92</v>
      </c>
    </row>
    <row r="4454" spans="1:10">
      <c r="A4454" s="39"/>
      <c r="B4454" s="39"/>
      <c r="C4454" s="39"/>
      <c r="D4454" s="39"/>
      <c r="E4454" s="39" t="s">
        <v>2070</v>
      </c>
      <c r="F4454" s="40">
        <v>0.334368</v>
      </c>
      <c r="G4454" s="39"/>
      <c r="H4454" s="137" t="s">
        <v>2071</v>
      </c>
      <c r="I4454" s="137"/>
      <c r="J4454" s="40">
        <v>1.62</v>
      </c>
    </row>
    <row r="4455" spans="1:10" ht="30" customHeight="1" thickBot="1">
      <c r="A4455" s="34"/>
      <c r="B4455" s="34"/>
      <c r="C4455" s="34"/>
      <c r="D4455" s="34"/>
      <c r="E4455" s="34"/>
      <c r="F4455" s="34"/>
      <c r="G4455" s="34" t="s">
        <v>2072</v>
      </c>
      <c r="H4455" s="36">
        <v>758.09</v>
      </c>
      <c r="I4455" s="34" t="s">
        <v>2073</v>
      </c>
      <c r="J4455" s="35">
        <v>1228.1099999999999</v>
      </c>
    </row>
    <row r="4456" spans="1:10" ht="0.95" customHeight="1" thickTop="1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</row>
    <row r="4457" spans="1:10" ht="18" customHeight="1">
      <c r="A4457" s="2" t="s">
        <v>3801</v>
      </c>
      <c r="B4457" s="4" t="s">
        <v>63</v>
      </c>
      <c r="C4457" s="2" t="s">
        <v>64</v>
      </c>
      <c r="D4457" s="2" t="s">
        <v>8</v>
      </c>
      <c r="E4457" s="134" t="s">
        <v>65</v>
      </c>
      <c r="F4457" s="134"/>
      <c r="G4457" s="3" t="s">
        <v>66</v>
      </c>
      <c r="H4457" s="4" t="s">
        <v>67</v>
      </c>
      <c r="I4457" s="4" t="s">
        <v>2063</v>
      </c>
      <c r="J4457" s="4" t="s">
        <v>69</v>
      </c>
    </row>
    <row r="4458" spans="1:10" ht="24" customHeight="1">
      <c r="A4458" s="9" t="s">
        <v>2064</v>
      </c>
      <c r="B4458" s="14" t="s">
        <v>1101</v>
      </c>
      <c r="C4458" s="9" t="s">
        <v>188</v>
      </c>
      <c r="D4458" s="9" t="s">
        <v>1102</v>
      </c>
      <c r="E4458" s="135" t="s">
        <v>190</v>
      </c>
      <c r="F4458" s="135"/>
      <c r="G4458" s="10" t="s">
        <v>191</v>
      </c>
      <c r="H4458" s="13">
        <v>1</v>
      </c>
      <c r="I4458" s="11">
        <v>56.74</v>
      </c>
      <c r="J4458" s="11">
        <v>56.74</v>
      </c>
    </row>
    <row r="4459" spans="1:10" ht="24" customHeight="1">
      <c r="A4459" s="16" t="s">
        <v>2075</v>
      </c>
      <c r="B4459" s="18" t="s">
        <v>2381</v>
      </c>
      <c r="C4459" s="16" t="s">
        <v>188</v>
      </c>
      <c r="D4459" s="16" t="s">
        <v>2382</v>
      </c>
      <c r="E4459" s="138" t="s">
        <v>2306</v>
      </c>
      <c r="F4459" s="138"/>
      <c r="G4459" s="17" t="s">
        <v>2307</v>
      </c>
      <c r="H4459" s="20">
        <v>0.25</v>
      </c>
      <c r="I4459" s="19">
        <v>2.65</v>
      </c>
      <c r="J4459" s="19">
        <v>0.66</v>
      </c>
    </row>
    <row r="4460" spans="1:10" ht="24" customHeight="1">
      <c r="A4460" s="21" t="s">
        <v>2065</v>
      </c>
      <c r="B4460" s="23" t="s">
        <v>3802</v>
      </c>
      <c r="C4460" s="21" t="s">
        <v>188</v>
      </c>
      <c r="D4460" s="21" t="s">
        <v>3803</v>
      </c>
      <c r="E4460" s="136" t="s">
        <v>450</v>
      </c>
      <c r="F4460" s="136"/>
      <c r="G4460" s="22" t="s">
        <v>191</v>
      </c>
      <c r="H4460" s="25">
        <v>1</v>
      </c>
      <c r="I4460" s="24">
        <v>52.86</v>
      </c>
      <c r="J4460" s="24">
        <v>52.86</v>
      </c>
    </row>
    <row r="4461" spans="1:10" ht="24" customHeight="1">
      <c r="A4461" s="21" t="s">
        <v>2065</v>
      </c>
      <c r="B4461" s="23" t="s">
        <v>2386</v>
      </c>
      <c r="C4461" s="21" t="s">
        <v>81</v>
      </c>
      <c r="D4461" s="21" t="s">
        <v>2387</v>
      </c>
      <c r="E4461" s="136" t="s">
        <v>2318</v>
      </c>
      <c r="F4461" s="136"/>
      <c r="G4461" s="22" t="s">
        <v>121</v>
      </c>
      <c r="H4461" s="25">
        <v>0.25</v>
      </c>
      <c r="I4461" s="24">
        <v>12.9</v>
      </c>
      <c r="J4461" s="24">
        <v>3.22</v>
      </c>
    </row>
    <row r="4462" spans="1:10">
      <c r="A4462" s="39"/>
      <c r="B4462" s="39"/>
      <c r="C4462" s="39"/>
      <c r="D4462" s="39"/>
      <c r="E4462" s="39" t="s">
        <v>2067</v>
      </c>
      <c r="F4462" s="40">
        <v>3.22</v>
      </c>
      <c r="G4462" s="39" t="s">
        <v>2068</v>
      </c>
      <c r="H4462" s="40">
        <v>0</v>
      </c>
      <c r="I4462" s="39" t="s">
        <v>2069</v>
      </c>
      <c r="J4462" s="40">
        <v>3.22</v>
      </c>
    </row>
    <row r="4463" spans="1:10">
      <c r="A4463" s="39"/>
      <c r="B4463" s="39"/>
      <c r="C4463" s="39"/>
      <c r="D4463" s="39"/>
      <c r="E4463" s="39" t="s">
        <v>2070</v>
      </c>
      <c r="F4463" s="40">
        <v>14.707008</v>
      </c>
      <c r="G4463" s="39"/>
      <c r="H4463" s="137" t="s">
        <v>2071</v>
      </c>
      <c r="I4463" s="137"/>
      <c r="J4463" s="40">
        <v>71.45</v>
      </c>
    </row>
    <row r="4464" spans="1:10" ht="30" customHeight="1" thickBot="1">
      <c r="A4464" s="34"/>
      <c r="B4464" s="34"/>
      <c r="C4464" s="34"/>
      <c r="D4464" s="34"/>
      <c r="E4464" s="34"/>
      <c r="F4464" s="34"/>
      <c r="G4464" s="34" t="s">
        <v>2072</v>
      </c>
      <c r="H4464" s="36">
        <v>22</v>
      </c>
      <c r="I4464" s="34" t="s">
        <v>2073</v>
      </c>
      <c r="J4464" s="35">
        <v>1571.9</v>
      </c>
    </row>
    <row r="4465" spans="1:10" ht="0.95" customHeight="1" thickTop="1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</row>
    <row r="4466" spans="1:10" ht="18" customHeight="1">
      <c r="A4466" s="2" t="s">
        <v>3804</v>
      </c>
      <c r="B4466" s="4" t="s">
        <v>63</v>
      </c>
      <c r="C4466" s="2" t="s">
        <v>64</v>
      </c>
      <c r="D4466" s="2" t="s">
        <v>8</v>
      </c>
      <c r="E4466" s="134" t="s">
        <v>65</v>
      </c>
      <c r="F4466" s="134"/>
      <c r="G4466" s="3" t="s">
        <v>66</v>
      </c>
      <c r="H4466" s="4" t="s">
        <v>67</v>
      </c>
      <c r="I4466" s="4" t="s">
        <v>2063</v>
      </c>
      <c r="J4466" s="4" t="s">
        <v>69</v>
      </c>
    </row>
    <row r="4467" spans="1:10" ht="24" customHeight="1">
      <c r="A4467" s="9" t="s">
        <v>2064</v>
      </c>
      <c r="B4467" s="14" t="s">
        <v>1043</v>
      </c>
      <c r="C4467" s="9" t="s">
        <v>188</v>
      </c>
      <c r="D4467" s="9" t="s">
        <v>1044</v>
      </c>
      <c r="E4467" s="135" t="s">
        <v>190</v>
      </c>
      <c r="F4467" s="135"/>
      <c r="G4467" s="10" t="s">
        <v>191</v>
      </c>
      <c r="H4467" s="13">
        <v>1</v>
      </c>
      <c r="I4467" s="11">
        <v>71.319999999999993</v>
      </c>
      <c r="J4467" s="11">
        <v>71.319999999999993</v>
      </c>
    </row>
    <row r="4468" spans="1:10" ht="24" customHeight="1">
      <c r="A4468" s="16" t="s">
        <v>2075</v>
      </c>
      <c r="B4468" s="18" t="s">
        <v>2381</v>
      </c>
      <c r="C4468" s="16" t="s">
        <v>188</v>
      </c>
      <c r="D4468" s="16" t="s">
        <v>2382</v>
      </c>
      <c r="E4468" s="138" t="s">
        <v>2306</v>
      </c>
      <c r="F4468" s="138"/>
      <c r="G4468" s="17" t="s">
        <v>2307</v>
      </c>
      <c r="H4468" s="20">
        <v>0.25</v>
      </c>
      <c r="I4468" s="19">
        <v>2.65</v>
      </c>
      <c r="J4468" s="19">
        <v>0.66</v>
      </c>
    </row>
    <row r="4469" spans="1:10" ht="24" customHeight="1">
      <c r="A4469" s="21" t="s">
        <v>2065</v>
      </c>
      <c r="B4469" s="23" t="s">
        <v>3805</v>
      </c>
      <c r="C4469" s="21" t="s">
        <v>188</v>
      </c>
      <c r="D4469" s="21" t="s">
        <v>3806</v>
      </c>
      <c r="E4469" s="136" t="s">
        <v>450</v>
      </c>
      <c r="F4469" s="136"/>
      <c r="G4469" s="22" t="s">
        <v>191</v>
      </c>
      <c r="H4469" s="25">
        <v>1</v>
      </c>
      <c r="I4469" s="24">
        <v>67.44</v>
      </c>
      <c r="J4469" s="24">
        <v>67.44</v>
      </c>
    </row>
    <row r="4470" spans="1:10" ht="24" customHeight="1">
      <c r="A4470" s="21" t="s">
        <v>2065</v>
      </c>
      <c r="B4470" s="23" t="s">
        <v>2386</v>
      </c>
      <c r="C4470" s="21" t="s">
        <v>81</v>
      </c>
      <c r="D4470" s="21" t="s">
        <v>2387</v>
      </c>
      <c r="E4470" s="136" t="s">
        <v>2318</v>
      </c>
      <c r="F4470" s="136"/>
      <c r="G4470" s="22" t="s">
        <v>121</v>
      </c>
      <c r="H4470" s="25">
        <v>0.25</v>
      </c>
      <c r="I4470" s="24">
        <v>12.9</v>
      </c>
      <c r="J4470" s="24">
        <v>3.22</v>
      </c>
    </row>
    <row r="4471" spans="1:10">
      <c r="A4471" s="39"/>
      <c r="B4471" s="39"/>
      <c r="C4471" s="39"/>
      <c r="D4471" s="39"/>
      <c r="E4471" s="39" t="s">
        <v>2067</v>
      </c>
      <c r="F4471" s="40">
        <v>3.22</v>
      </c>
      <c r="G4471" s="39" t="s">
        <v>2068</v>
      </c>
      <c r="H4471" s="40">
        <v>0</v>
      </c>
      <c r="I4471" s="39" t="s">
        <v>2069</v>
      </c>
      <c r="J4471" s="40">
        <v>3.22</v>
      </c>
    </row>
    <row r="4472" spans="1:10">
      <c r="A4472" s="39"/>
      <c r="B4472" s="39"/>
      <c r="C4472" s="39"/>
      <c r="D4472" s="39"/>
      <c r="E4472" s="39" t="s">
        <v>2070</v>
      </c>
      <c r="F4472" s="40">
        <v>18.486143999999999</v>
      </c>
      <c r="G4472" s="39"/>
      <c r="H4472" s="137" t="s">
        <v>2071</v>
      </c>
      <c r="I4472" s="137"/>
      <c r="J4472" s="40">
        <v>89.81</v>
      </c>
    </row>
    <row r="4473" spans="1:10" ht="30" customHeight="1" thickBot="1">
      <c r="A4473" s="34"/>
      <c r="B4473" s="34"/>
      <c r="C4473" s="34"/>
      <c r="D4473" s="34"/>
      <c r="E4473" s="34"/>
      <c r="F4473" s="34"/>
      <c r="G4473" s="34" t="s">
        <v>2072</v>
      </c>
      <c r="H4473" s="36">
        <v>22</v>
      </c>
      <c r="I4473" s="34" t="s">
        <v>2073</v>
      </c>
      <c r="J4473" s="35">
        <v>1975.82</v>
      </c>
    </row>
    <row r="4474" spans="1:10" ht="0.95" customHeight="1" thickTop="1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</row>
    <row r="4475" spans="1:10" ht="18" customHeight="1">
      <c r="A4475" s="2" t="s">
        <v>3807</v>
      </c>
      <c r="B4475" s="4" t="s">
        <v>63</v>
      </c>
      <c r="C4475" s="2" t="s">
        <v>64</v>
      </c>
      <c r="D4475" s="2" t="s">
        <v>8</v>
      </c>
      <c r="E4475" s="134" t="s">
        <v>65</v>
      </c>
      <c r="F4475" s="134"/>
      <c r="G4475" s="3" t="s">
        <v>66</v>
      </c>
      <c r="H4475" s="4" t="s">
        <v>67</v>
      </c>
      <c r="I4475" s="4" t="s">
        <v>2063</v>
      </c>
      <c r="J4475" s="4" t="s">
        <v>69</v>
      </c>
    </row>
    <row r="4476" spans="1:10" ht="24" customHeight="1">
      <c r="A4476" s="9" t="s">
        <v>2064</v>
      </c>
      <c r="B4476" s="14" t="s">
        <v>259</v>
      </c>
      <c r="C4476" s="9" t="s">
        <v>73</v>
      </c>
      <c r="D4476" s="9" t="s">
        <v>260</v>
      </c>
      <c r="E4476" s="135" t="s">
        <v>219</v>
      </c>
      <c r="F4476" s="135"/>
      <c r="G4476" s="10" t="s">
        <v>76</v>
      </c>
      <c r="H4476" s="13">
        <v>1</v>
      </c>
      <c r="I4476" s="11">
        <v>11325.99</v>
      </c>
      <c r="J4476" s="11">
        <v>11325.99</v>
      </c>
    </row>
    <row r="4477" spans="1:10" ht="24" customHeight="1">
      <c r="A4477" s="21" t="s">
        <v>2065</v>
      </c>
      <c r="B4477" s="23" t="s">
        <v>3195</v>
      </c>
      <c r="C4477" s="21" t="s">
        <v>81</v>
      </c>
      <c r="D4477" s="21" t="s">
        <v>3196</v>
      </c>
      <c r="E4477" s="136" t="s">
        <v>2318</v>
      </c>
      <c r="F4477" s="136"/>
      <c r="G4477" s="22" t="s">
        <v>121</v>
      </c>
      <c r="H4477" s="25">
        <v>8</v>
      </c>
      <c r="I4477" s="24">
        <v>9.07</v>
      </c>
      <c r="J4477" s="24">
        <v>72.56</v>
      </c>
    </row>
    <row r="4478" spans="1:10" ht="24" customHeight="1">
      <c r="A4478" s="21" t="s">
        <v>2065</v>
      </c>
      <c r="B4478" s="23" t="s">
        <v>2829</v>
      </c>
      <c r="C4478" s="21" t="s">
        <v>81</v>
      </c>
      <c r="D4478" s="21" t="s">
        <v>2830</v>
      </c>
      <c r="E4478" s="136" t="s">
        <v>2318</v>
      </c>
      <c r="F4478" s="136"/>
      <c r="G4478" s="22" t="s">
        <v>121</v>
      </c>
      <c r="H4478" s="25">
        <v>8</v>
      </c>
      <c r="I4478" s="24">
        <v>12.9</v>
      </c>
      <c r="J4478" s="24">
        <v>103.2</v>
      </c>
    </row>
    <row r="4479" spans="1:10" ht="24" customHeight="1">
      <c r="A4479" s="21" t="s">
        <v>2065</v>
      </c>
      <c r="B4479" s="23" t="s">
        <v>3808</v>
      </c>
      <c r="C4479" s="21" t="s">
        <v>81</v>
      </c>
      <c r="D4479" s="21" t="s">
        <v>3809</v>
      </c>
      <c r="E4479" s="136" t="s">
        <v>2318</v>
      </c>
      <c r="F4479" s="136"/>
      <c r="G4479" s="22" t="s">
        <v>121</v>
      </c>
      <c r="H4479" s="25">
        <v>2</v>
      </c>
      <c r="I4479" s="24">
        <v>24.97</v>
      </c>
      <c r="J4479" s="24">
        <v>49.94</v>
      </c>
    </row>
    <row r="4480" spans="1:10" ht="24" customHeight="1">
      <c r="A4480" s="21" t="s">
        <v>2065</v>
      </c>
      <c r="B4480" s="23" t="s">
        <v>3810</v>
      </c>
      <c r="C4480" s="21" t="s">
        <v>73</v>
      </c>
      <c r="D4480" s="21" t="s">
        <v>3811</v>
      </c>
      <c r="E4480" s="136" t="s">
        <v>450</v>
      </c>
      <c r="F4480" s="136"/>
      <c r="G4480" s="22" t="s">
        <v>76</v>
      </c>
      <c r="H4480" s="25">
        <v>1</v>
      </c>
      <c r="I4480" s="24">
        <v>11100.29</v>
      </c>
      <c r="J4480" s="24">
        <v>11100.29</v>
      </c>
    </row>
    <row r="4481" spans="1:10">
      <c r="A4481" s="39"/>
      <c r="B4481" s="39"/>
      <c r="C4481" s="39"/>
      <c r="D4481" s="39"/>
      <c r="E4481" s="39" t="s">
        <v>2067</v>
      </c>
      <c r="F4481" s="40">
        <v>225.7</v>
      </c>
      <c r="G4481" s="39" t="s">
        <v>2068</v>
      </c>
      <c r="H4481" s="40">
        <v>0</v>
      </c>
      <c r="I4481" s="39" t="s">
        <v>2069</v>
      </c>
      <c r="J4481" s="40">
        <v>225.7</v>
      </c>
    </row>
    <row r="4482" spans="1:10">
      <c r="A4482" s="39"/>
      <c r="B4482" s="39"/>
      <c r="C4482" s="39"/>
      <c r="D4482" s="39"/>
      <c r="E4482" s="39" t="s">
        <v>2070</v>
      </c>
      <c r="F4482" s="40">
        <v>1660.390134</v>
      </c>
      <c r="G4482" s="39"/>
      <c r="H4482" s="137" t="s">
        <v>2071</v>
      </c>
      <c r="I4482" s="137"/>
      <c r="J4482" s="40">
        <v>12986.38</v>
      </c>
    </row>
    <row r="4483" spans="1:10" ht="30" customHeight="1" thickBot="1">
      <c r="A4483" s="34"/>
      <c r="B4483" s="34"/>
      <c r="C4483" s="34"/>
      <c r="D4483" s="34"/>
      <c r="E4483" s="34"/>
      <c r="F4483" s="34"/>
      <c r="G4483" s="34" t="s">
        <v>2072</v>
      </c>
      <c r="H4483" s="36">
        <v>2</v>
      </c>
      <c r="I4483" s="34" t="s">
        <v>2073</v>
      </c>
      <c r="J4483" s="35">
        <v>25972.76</v>
      </c>
    </row>
    <row r="4484" spans="1:10" ht="0.95" customHeight="1" thickTop="1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</row>
    <row r="4485" spans="1:10" ht="18" customHeight="1">
      <c r="A4485" s="2" t="s">
        <v>3812</v>
      </c>
      <c r="B4485" s="4" t="s">
        <v>63</v>
      </c>
      <c r="C4485" s="2" t="s">
        <v>64</v>
      </c>
      <c r="D4485" s="2" t="s">
        <v>8</v>
      </c>
      <c r="E4485" s="134" t="s">
        <v>65</v>
      </c>
      <c r="F4485" s="134"/>
      <c r="G4485" s="3" t="s">
        <v>66</v>
      </c>
      <c r="H4485" s="4" t="s">
        <v>67</v>
      </c>
      <c r="I4485" s="4" t="s">
        <v>2063</v>
      </c>
      <c r="J4485" s="4" t="s">
        <v>69</v>
      </c>
    </row>
    <row r="4486" spans="1:10" ht="60" customHeight="1">
      <c r="A4486" s="9" t="s">
        <v>2064</v>
      </c>
      <c r="B4486" s="14" t="s">
        <v>187</v>
      </c>
      <c r="C4486" s="9" t="s">
        <v>188</v>
      </c>
      <c r="D4486" s="9" t="s">
        <v>189</v>
      </c>
      <c r="E4486" s="135" t="s">
        <v>190</v>
      </c>
      <c r="F4486" s="135"/>
      <c r="G4486" s="10" t="s">
        <v>191</v>
      </c>
      <c r="H4486" s="13">
        <v>1</v>
      </c>
      <c r="I4486" s="11">
        <v>16719.009999999998</v>
      </c>
      <c r="J4486" s="11">
        <v>16719.009999999998</v>
      </c>
    </row>
    <row r="4487" spans="1:10" ht="60" customHeight="1">
      <c r="A4487" s="21" t="s">
        <v>2065</v>
      </c>
      <c r="B4487" s="23" t="s">
        <v>3813</v>
      </c>
      <c r="C4487" s="21" t="s">
        <v>188</v>
      </c>
      <c r="D4487" s="21" t="s">
        <v>3814</v>
      </c>
      <c r="E4487" s="136" t="s">
        <v>450</v>
      </c>
      <c r="F4487" s="136"/>
      <c r="G4487" s="22" t="s">
        <v>191</v>
      </c>
      <c r="H4487" s="25">
        <v>1</v>
      </c>
      <c r="I4487" s="24">
        <v>16719.009999999998</v>
      </c>
      <c r="J4487" s="24">
        <v>16719.009999999998</v>
      </c>
    </row>
    <row r="4488" spans="1:10">
      <c r="A4488" s="39"/>
      <c r="B4488" s="39"/>
      <c r="C4488" s="39"/>
      <c r="D4488" s="39"/>
      <c r="E4488" s="39" t="s">
        <v>2067</v>
      </c>
      <c r="F4488" s="40">
        <v>0</v>
      </c>
      <c r="G4488" s="39" t="s">
        <v>2068</v>
      </c>
      <c r="H4488" s="40">
        <v>0</v>
      </c>
      <c r="I4488" s="39" t="s">
        <v>2069</v>
      </c>
      <c r="J4488" s="40">
        <v>0</v>
      </c>
    </row>
    <row r="4489" spans="1:10">
      <c r="A4489" s="39"/>
      <c r="B4489" s="39"/>
      <c r="C4489" s="39"/>
      <c r="D4489" s="39"/>
      <c r="E4489" s="39" t="s">
        <v>2070</v>
      </c>
      <c r="F4489" s="40">
        <v>2451.0068660000002</v>
      </c>
      <c r="G4489" s="39"/>
      <c r="H4489" s="137" t="s">
        <v>2071</v>
      </c>
      <c r="I4489" s="137"/>
      <c r="J4489" s="40">
        <v>19170.02</v>
      </c>
    </row>
    <row r="4490" spans="1:10" ht="30" customHeight="1" thickBot="1">
      <c r="A4490" s="34"/>
      <c r="B4490" s="34"/>
      <c r="C4490" s="34"/>
      <c r="D4490" s="34"/>
      <c r="E4490" s="34"/>
      <c r="F4490" s="34"/>
      <c r="G4490" s="34" t="s">
        <v>2072</v>
      </c>
      <c r="H4490" s="36">
        <v>2</v>
      </c>
      <c r="I4490" s="34" t="s">
        <v>2073</v>
      </c>
      <c r="J4490" s="35">
        <v>38340.04</v>
      </c>
    </row>
    <row r="4491" spans="1:10" ht="0.95" customHeight="1" thickTop="1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</row>
    <row r="4492" spans="1:10" ht="18" customHeight="1">
      <c r="A4492" s="2" t="s">
        <v>3815</v>
      </c>
      <c r="B4492" s="4" t="s">
        <v>63</v>
      </c>
      <c r="C4492" s="2" t="s">
        <v>64</v>
      </c>
      <c r="D4492" s="2" t="s">
        <v>8</v>
      </c>
      <c r="E4492" s="134" t="s">
        <v>65</v>
      </c>
      <c r="F4492" s="134"/>
      <c r="G4492" s="3" t="s">
        <v>66</v>
      </c>
      <c r="H4492" s="4" t="s">
        <v>67</v>
      </c>
      <c r="I4492" s="4" t="s">
        <v>2063</v>
      </c>
      <c r="J4492" s="4" t="s">
        <v>69</v>
      </c>
    </row>
    <row r="4493" spans="1:10" ht="24" customHeight="1">
      <c r="A4493" s="9" t="s">
        <v>2064</v>
      </c>
      <c r="B4493" s="14" t="s">
        <v>747</v>
      </c>
      <c r="C4493" s="9" t="s">
        <v>73</v>
      </c>
      <c r="D4493" s="9" t="s">
        <v>748</v>
      </c>
      <c r="E4493" s="135" t="s">
        <v>75</v>
      </c>
      <c r="F4493" s="135"/>
      <c r="G4493" s="10" t="s">
        <v>749</v>
      </c>
      <c r="H4493" s="13">
        <v>1</v>
      </c>
      <c r="I4493" s="11">
        <v>3845.44</v>
      </c>
      <c r="J4493" s="11">
        <v>3845.44</v>
      </c>
    </row>
    <row r="4494" spans="1:10" ht="24" customHeight="1">
      <c r="A4494" s="16" t="s">
        <v>2075</v>
      </c>
      <c r="B4494" s="18" t="s">
        <v>2361</v>
      </c>
      <c r="C4494" s="16" t="s">
        <v>81</v>
      </c>
      <c r="D4494" s="16" t="s">
        <v>2362</v>
      </c>
      <c r="E4494" s="138" t="s">
        <v>75</v>
      </c>
      <c r="F4494" s="138"/>
      <c r="G4494" s="17" t="s">
        <v>121</v>
      </c>
      <c r="H4494" s="20">
        <v>0.1</v>
      </c>
      <c r="I4494" s="19">
        <v>12.94</v>
      </c>
      <c r="J4494" s="19">
        <v>1.29</v>
      </c>
    </row>
    <row r="4495" spans="1:10" ht="24" customHeight="1">
      <c r="A4495" s="16" t="s">
        <v>2075</v>
      </c>
      <c r="B4495" s="18" t="s">
        <v>1101</v>
      </c>
      <c r="C4495" s="16" t="s">
        <v>188</v>
      </c>
      <c r="D4495" s="16" t="s">
        <v>3816</v>
      </c>
      <c r="E4495" s="138" t="s">
        <v>190</v>
      </c>
      <c r="F4495" s="138"/>
      <c r="G4495" s="17" t="s">
        <v>191</v>
      </c>
      <c r="H4495" s="20">
        <v>22</v>
      </c>
      <c r="I4495" s="19">
        <v>56.74</v>
      </c>
      <c r="J4495" s="19">
        <v>1248.28</v>
      </c>
    </row>
    <row r="4496" spans="1:10" ht="24" customHeight="1">
      <c r="A4496" s="21" t="s">
        <v>2065</v>
      </c>
      <c r="B4496" s="23" t="s">
        <v>2562</v>
      </c>
      <c r="C4496" s="21" t="s">
        <v>81</v>
      </c>
      <c r="D4496" s="21" t="s">
        <v>2563</v>
      </c>
      <c r="E4496" s="136" t="s">
        <v>2318</v>
      </c>
      <c r="F4496" s="136"/>
      <c r="G4496" s="22" t="s">
        <v>121</v>
      </c>
      <c r="H4496" s="25">
        <v>30</v>
      </c>
      <c r="I4496" s="24">
        <v>9.64</v>
      </c>
      <c r="J4496" s="24">
        <v>289.2</v>
      </c>
    </row>
    <row r="4497" spans="1:10" ht="24" customHeight="1">
      <c r="A4497" s="21" t="s">
        <v>2065</v>
      </c>
      <c r="B4497" s="23" t="s">
        <v>3817</v>
      </c>
      <c r="C4497" s="21" t="s">
        <v>81</v>
      </c>
      <c r="D4497" s="21" t="s">
        <v>3818</v>
      </c>
      <c r="E4497" s="136" t="s">
        <v>2318</v>
      </c>
      <c r="F4497" s="136"/>
      <c r="G4497" s="22" t="s">
        <v>121</v>
      </c>
      <c r="H4497" s="25">
        <v>30</v>
      </c>
      <c r="I4497" s="24">
        <v>12.9</v>
      </c>
      <c r="J4497" s="24">
        <v>387</v>
      </c>
    </row>
    <row r="4498" spans="1:10" ht="24" customHeight="1">
      <c r="A4498" s="21" t="s">
        <v>2065</v>
      </c>
      <c r="B4498" s="23" t="s">
        <v>3819</v>
      </c>
      <c r="C4498" s="21" t="s">
        <v>81</v>
      </c>
      <c r="D4498" s="21" t="s">
        <v>3820</v>
      </c>
      <c r="E4498" s="136" t="s">
        <v>450</v>
      </c>
      <c r="F4498" s="136"/>
      <c r="G4498" s="22" t="s">
        <v>76</v>
      </c>
      <c r="H4498" s="25">
        <v>48</v>
      </c>
      <c r="I4498" s="24">
        <v>0.38</v>
      </c>
      <c r="J4498" s="24">
        <v>18.239999999999998</v>
      </c>
    </row>
    <row r="4499" spans="1:10" ht="24" customHeight="1">
      <c r="A4499" s="21" t="s">
        <v>2065</v>
      </c>
      <c r="B4499" s="23" t="s">
        <v>3821</v>
      </c>
      <c r="C4499" s="21" t="s">
        <v>73</v>
      </c>
      <c r="D4499" s="21" t="s">
        <v>3822</v>
      </c>
      <c r="E4499" s="136" t="s">
        <v>450</v>
      </c>
      <c r="F4499" s="136"/>
      <c r="G4499" s="22" t="s">
        <v>181</v>
      </c>
      <c r="H4499" s="25">
        <v>50</v>
      </c>
      <c r="I4499" s="24">
        <v>15.81</v>
      </c>
      <c r="J4499" s="24">
        <v>790.5</v>
      </c>
    </row>
    <row r="4500" spans="1:10" ht="24" customHeight="1">
      <c r="A4500" s="21" t="s">
        <v>2065</v>
      </c>
      <c r="B4500" s="23" t="s">
        <v>3823</v>
      </c>
      <c r="C4500" s="21" t="s">
        <v>73</v>
      </c>
      <c r="D4500" s="21" t="s">
        <v>3824</v>
      </c>
      <c r="E4500" s="136" t="s">
        <v>450</v>
      </c>
      <c r="F4500" s="136"/>
      <c r="G4500" s="22" t="s">
        <v>90</v>
      </c>
      <c r="H4500" s="25">
        <v>11.874000000000001</v>
      </c>
      <c r="I4500" s="24">
        <v>93.56</v>
      </c>
      <c r="J4500" s="24">
        <v>1110.93</v>
      </c>
    </row>
    <row r="4501" spans="1:10">
      <c r="A4501" s="39"/>
      <c r="B4501" s="39"/>
      <c r="C4501" s="39"/>
      <c r="D4501" s="39"/>
      <c r="E4501" s="39" t="s">
        <v>2067</v>
      </c>
      <c r="F4501" s="40">
        <v>747.96</v>
      </c>
      <c r="G4501" s="39" t="s">
        <v>2068</v>
      </c>
      <c r="H4501" s="40">
        <v>0</v>
      </c>
      <c r="I4501" s="39" t="s">
        <v>2069</v>
      </c>
      <c r="J4501" s="40">
        <v>747.96</v>
      </c>
    </row>
    <row r="4502" spans="1:10">
      <c r="A4502" s="39"/>
      <c r="B4502" s="39"/>
      <c r="C4502" s="39"/>
      <c r="D4502" s="39"/>
      <c r="E4502" s="39" t="s">
        <v>2070</v>
      </c>
      <c r="F4502" s="40">
        <v>996.73804800000005</v>
      </c>
      <c r="G4502" s="39"/>
      <c r="H4502" s="137" t="s">
        <v>2071</v>
      </c>
      <c r="I4502" s="137"/>
      <c r="J4502" s="40">
        <v>4842.18</v>
      </c>
    </row>
    <row r="4503" spans="1:10" ht="30" customHeight="1" thickBot="1">
      <c r="A4503" s="34"/>
      <c r="B4503" s="34"/>
      <c r="C4503" s="34"/>
      <c r="D4503" s="34"/>
      <c r="E4503" s="34"/>
      <c r="F4503" s="34"/>
      <c r="G4503" s="34" t="s">
        <v>2072</v>
      </c>
      <c r="H4503" s="36">
        <v>1</v>
      </c>
      <c r="I4503" s="34" t="s">
        <v>2073</v>
      </c>
      <c r="J4503" s="35">
        <v>4842.18</v>
      </c>
    </row>
    <row r="4504" spans="1:10" ht="0.95" customHeight="1" thickTop="1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</row>
    <row r="4505" spans="1:10" ht="18" customHeight="1">
      <c r="A4505" s="2" t="s">
        <v>3825</v>
      </c>
      <c r="B4505" s="4" t="s">
        <v>63</v>
      </c>
      <c r="C4505" s="2" t="s">
        <v>64</v>
      </c>
      <c r="D4505" s="2" t="s">
        <v>8</v>
      </c>
      <c r="E4505" s="134" t="s">
        <v>65</v>
      </c>
      <c r="F4505" s="134"/>
      <c r="G4505" s="3" t="s">
        <v>66</v>
      </c>
      <c r="H4505" s="4" t="s">
        <v>67</v>
      </c>
      <c r="I4505" s="4" t="s">
        <v>2063</v>
      </c>
      <c r="J4505" s="4" t="s">
        <v>69</v>
      </c>
    </row>
    <row r="4506" spans="1:10" ht="24" customHeight="1">
      <c r="A4506" s="9" t="s">
        <v>2064</v>
      </c>
      <c r="B4506" s="14" t="s">
        <v>1483</v>
      </c>
      <c r="C4506" s="9" t="s">
        <v>188</v>
      </c>
      <c r="D4506" s="9" t="s">
        <v>1484</v>
      </c>
      <c r="E4506" s="135" t="s">
        <v>190</v>
      </c>
      <c r="F4506" s="135"/>
      <c r="G4506" s="10" t="s">
        <v>90</v>
      </c>
      <c r="H4506" s="13">
        <v>1</v>
      </c>
      <c r="I4506" s="11">
        <v>0.52</v>
      </c>
      <c r="J4506" s="11">
        <v>0.52</v>
      </c>
    </row>
    <row r="4507" spans="1:10" ht="24" customHeight="1">
      <c r="A4507" s="21" t="s">
        <v>2065</v>
      </c>
      <c r="B4507" s="23" t="s">
        <v>3826</v>
      </c>
      <c r="C4507" s="21" t="s">
        <v>81</v>
      </c>
      <c r="D4507" s="21" t="s">
        <v>3827</v>
      </c>
      <c r="E4507" s="136" t="s">
        <v>2318</v>
      </c>
      <c r="F4507" s="136"/>
      <c r="G4507" s="22" t="s">
        <v>121</v>
      </c>
      <c r="H4507" s="25">
        <v>5.8000000000000003E-2</v>
      </c>
      <c r="I4507" s="24">
        <v>9.01</v>
      </c>
      <c r="J4507" s="24">
        <v>0.52</v>
      </c>
    </row>
    <row r="4508" spans="1:10">
      <c r="A4508" s="39"/>
      <c r="B4508" s="39"/>
      <c r="C4508" s="39"/>
      <c r="D4508" s="39"/>
      <c r="E4508" s="39" t="s">
        <v>2067</v>
      </c>
      <c r="F4508" s="40">
        <v>0.52</v>
      </c>
      <c r="G4508" s="39" t="s">
        <v>2068</v>
      </c>
      <c r="H4508" s="40">
        <v>0</v>
      </c>
      <c r="I4508" s="39" t="s">
        <v>2069</v>
      </c>
      <c r="J4508" s="40">
        <v>0.52</v>
      </c>
    </row>
    <row r="4509" spans="1:10">
      <c r="A4509" s="39"/>
      <c r="B4509" s="39"/>
      <c r="C4509" s="39"/>
      <c r="D4509" s="39"/>
      <c r="E4509" s="39" t="s">
        <v>2070</v>
      </c>
      <c r="F4509" s="40">
        <v>0.13478399999999999</v>
      </c>
      <c r="G4509" s="39"/>
      <c r="H4509" s="137" t="s">
        <v>2071</v>
      </c>
      <c r="I4509" s="137"/>
      <c r="J4509" s="40">
        <v>0.65</v>
      </c>
    </row>
    <row r="4510" spans="1:10" ht="30" customHeight="1" thickBot="1">
      <c r="A4510" s="34"/>
      <c r="B4510" s="34"/>
      <c r="C4510" s="34"/>
      <c r="D4510" s="34"/>
      <c r="E4510" s="34"/>
      <c r="F4510" s="34"/>
      <c r="G4510" s="34" t="s">
        <v>2072</v>
      </c>
      <c r="H4510" s="36">
        <v>773.09</v>
      </c>
      <c r="I4510" s="34" t="s">
        <v>2073</v>
      </c>
      <c r="J4510" s="35">
        <v>502.51</v>
      </c>
    </row>
    <row r="4511" spans="1:10" ht="0.95" customHeight="1" thickTop="1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</row>
    <row r="4512" spans="1:10">
      <c r="A4512" s="38"/>
      <c r="B4512" s="38"/>
      <c r="C4512" s="38"/>
      <c r="D4512" s="38"/>
      <c r="E4512" s="38"/>
      <c r="F4512" s="38"/>
      <c r="G4512" s="38"/>
      <c r="H4512" s="38"/>
      <c r="I4512" s="38"/>
      <c r="J4512" s="38"/>
    </row>
    <row r="4513" spans="1:10">
      <c r="A4513" s="126"/>
      <c r="B4513" s="126"/>
      <c r="C4513" s="126"/>
      <c r="D4513" s="37"/>
      <c r="E4513" s="34"/>
      <c r="F4513" s="127" t="s">
        <v>2058</v>
      </c>
      <c r="G4513" s="126"/>
      <c r="H4513" s="128">
        <v>2321269.4500000002</v>
      </c>
      <c r="I4513" s="126"/>
      <c r="J4513" s="126"/>
    </row>
    <row r="4514" spans="1:10">
      <c r="A4514" s="126"/>
      <c r="B4514" s="126"/>
      <c r="C4514" s="126"/>
      <c r="D4514" s="37"/>
      <c r="E4514" s="34"/>
      <c r="F4514" s="127" t="s">
        <v>2059</v>
      </c>
      <c r="G4514" s="126"/>
      <c r="H4514" s="128">
        <v>565227.59</v>
      </c>
      <c r="I4514" s="126"/>
      <c r="J4514" s="126"/>
    </row>
    <row r="4515" spans="1:10">
      <c r="A4515" s="126"/>
      <c r="B4515" s="126"/>
      <c r="C4515" s="126"/>
      <c r="D4515" s="37"/>
      <c r="E4515" s="34"/>
      <c r="F4515" s="127" t="s">
        <v>2060</v>
      </c>
      <c r="G4515" s="126"/>
      <c r="H4515" s="128">
        <v>2886497.04</v>
      </c>
      <c r="I4515" s="126"/>
      <c r="J4515" s="126"/>
    </row>
    <row r="4516" spans="1:10" ht="60" customHeight="1">
      <c r="A4516" s="33"/>
      <c r="B4516" s="33"/>
      <c r="C4516" s="33"/>
      <c r="D4516" s="33"/>
      <c r="E4516" s="33"/>
      <c r="F4516" s="33"/>
      <c r="G4516" s="33"/>
      <c r="H4516" s="33"/>
      <c r="I4516" s="33"/>
      <c r="J4516" s="33"/>
    </row>
    <row r="4517" spans="1:10" ht="69.95" customHeight="1">
      <c r="A4517" s="129"/>
      <c r="B4517" s="123"/>
      <c r="C4517" s="123"/>
      <c r="D4517" s="123"/>
      <c r="E4517" s="123"/>
      <c r="F4517" s="123"/>
      <c r="G4517" s="123"/>
      <c r="H4517" s="123"/>
      <c r="I4517" s="123"/>
      <c r="J4517" s="123"/>
    </row>
  </sheetData>
  <mergeCells count="3276">
    <mergeCell ref="E4507:F4507"/>
    <mergeCell ref="H4509:I4509"/>
    <mergeCell ref="A4513:C4513"/>
    <mergeCell ref="F4513:G4513"/>
    <mergeCell ref="H4513:J4513"/>
    <mergeCell ref="A4514:C4514"/>
    <mergeCell ref="F4514:G4514"/>
    <mergeCell ref="H4514:J4514"/>
    <mergeCell ref="A4515:C4515"/>
    <mergeCell ref="F4515:G4515"/>
    <mergeCell ref="H4515:J4515"/>
    <mergeCell ref="A4517:J4517"/>
    <mergeCell ref="H4482:I4482"/>
    <mergeCell ref="E4485:F4485"/>
    <mergeCell ref="E4486:F4486"/>
    <mergeCell ref="E4487:F4487"/>
    <mergeCell ref="H4489:I4489"/>
    <mergeCell ref="E4492:F4492"/>
    <mergeCell ref="E4493:F4493"/>
    <mergeCell ref="E4494:F4494"/>
    <mergeCell ref="E4495:F4495"/>
    <mergeCell ref="E4496:F4496"/>
    <mergeCell ref="E4497:F4497"/>
    <mergeCell ref="E4498:F4498"/>
    <mergeCell ref="E4499:F4499"/>
    <mergeCell ref="E4500:F4500"/>
    <mergeCell ref="H4502:I4502"/>
    <mergeCell ref="E4505:F4505"/>
    <mergeCell ref="E4506:F4506"/>
    <mergeCell ref="E4458:F4458"/>
    <mergeCell ref="E4459:F4459"/>
    <mergeCell ref="E4460:F4460"/>
    <mergeCell ref="E4461:F4461"/>
    <mergeCell ref="H4463:I4463"/>
    <mergeCell ref="E4466:F4466"/>
    <mergeCell ref="E4467:F4467"/>
    <mergeCell ref="E4468:F4468"/>
    <mergeCell ref="E4469:F4469"/>
    <mergeCell ref="E4470:F4470"/>
    <mergeCell ref="H4472:I4472"/>
    <mergeCell ref="E4475:F4475"/>
    <mergeCell ref="E4476:F4476"/>
    <mergeCell ref="E4477:F4477"/>
    <mergeCell ref="E4478:F4478"/>
    <mergeCell ref="E4479:F4479"/>
    <mergeCell ref="E4480:F4480"/>
    <mergeCell ref="E4432:F4432"/>
    <mergeCell ref="E4433:F4433"/>
    <mergeCell ref="H4435:I4435"/>
    <mergeCell ref="E4438:F4438"/>
    <mergeCell ref="E4439:F4439"/>
    <mergeCell ref="E4440:F4440"/>
    <mergeCell ref="E4441:F4441"/>
    <mergeCell ref="E4442:F4442"/>
    <mergeCell ref="E4443:F4443"/>
    <mergeCell ref="E4444:F4444"/>
    <mergeCell ref="E4445:F4445"/>
    <mergeCell ref="H4447:I4447"/>
    <mergeCell ref="E4450:F4450"/>
    <mergeCell ref="E4451:F4451"/>
    <mergeCell ref="E4452:F4452"/>
    <mergeCell ref="H4454:I4454"/>
    <mergeCell ref="E4457:F4457"/>
    <mergeCell ref="E4412:F4412"/>
    <mergeCell ref="E4413:F4413"/>
    <mergeCell ref="E4414:F4414"/>
    <mergeCell ref="E4415:F4415"/>
    <mergeCell ref="E4416:F4416"/>
    <mergeCell ref="E4417:F4417"/>
    <mergeCell ref="E4418:F4418"/>
    <mergeCell ref="H4420:I4420"/>
    <mergeCell ref="E4423:F4423"/>
    <mergeCell ref="E4424:F4424"/>
    <mergeCell ref="E4425:F4425"/>
    <mergeCell ref="E4426:F4426"/>
    <mergeCell ref="E4427:F4427"/>
    <mergeCell ref="E4428:F4428"/>
    <mergeCell ref="E4429:F4429"/>
    <mergeCell ref="E4430:F4430"/>
    <mergeCell ref="E4431:F4431"/>
    <mergeCell ref="E4389:F4389"/>
    <mergeCell ref="E4390:F4390"/>
    <mergeCell ref="E4391:F4391"/>
    <mergeCell ref="E4392:F4392"/>
    <mergeCell ref="E4393:F4393"/>
    <mergeCell ref="E4394:F4394"/>
    <mergeCell ref="E4395:F4395"/>
    <mergeCell ref="E4396:F4396"/>
    <mergeCell ref="E4397:F4397"/>
    <mergeCell ref="E4398:F4398"/>
    <mergeCell ref="H4400:I4400"/>
    <mergeCell ref="E4403:F4403"/>
    <mergeCell ref="E4404:F4404"/>
    <mergeCell ref="H4406:I4406"/>
    <mergeCell ref="E4409:F4409"/>
    <mergeCell ref="E4410:F4410"/>
    <mergeCell ref="E4411:F4411"/>
    <mergeCell ref="H4364:I4364"/>
    <mergeCell ref="E4367:F4367"/>
    <mergeCell ref="E4368:F4368"/>
    <mergeCell ref="E4369:F4369"/>
    <mergeCell ref="E4370:F4370"/>
    <mergeCell ref="E4371:F4371"/>
    <mergeCell ref="H4373:I4373"/>
    <mergeCell ref="E4376:F4376"/>
    <mergeCell ref="E4377:F4377"/>
    <mergeCell ref="E4378:F4378"/>
    <mergeCell ref="E4379:F4379"/>
    <mergeCell ref="E4380:F4380"/>
    <mergeCell ref="E4381:F4381"/>
    <mergeCell ref="E4382:F4382"/>
    <mergeCell ref="E4383:F4383"/>
    <mergeCell ref="H4385:I4385"/>
    <mergeCell ref="F4388:G4388"/>
    <mergeCell ref="E4340:F4340"/>
    <mergeCell ref="E4341:F4341"/>
    <mergeCell ref="E4342:F4342"/>
    <mergeCell ref="H4344:I4344"/>
    <mergeCell ref="E4347:F4347"/>
    <mergeCell ref="E4348:F4348"/>
    <mergeCell ref="E4349:F4349"/>
    <mergeCell ref="E4350:F4350"/>
    <mergeCell ref="E4351:F4351"/>
    <mergeCell ref="E4352:F4352"/>
    <mergeCell ref="H4354:I4354"/>
    <mergeCell ref="E4357:F4357"/>
    <mergeCell ref="E4358:F4358"/>
    <mergeCell ref="E4359:F4359"/>
    <mergeCell ref="E4360:F4360"/>
    <mergeCell ref="E4361:F4361"/>
    <mergeCell ref="E4362:F4362"/>
    <mergeCell ref="E4314:F4314"/>
    <mergeCell ref="H4316:I4316"/>
    <mergeCell ref="E4319:F4319"/>
    <mergeCell ref="E4320:F4320"/>
    <mergeCell ref="E4321:F4321"/>
    <mergeCell ref="E4322:F4322"/>
    <mergeCell ref="E4323:F4323"/>
    <mergeCell ref="H4325:I4325"/>
    <mergeCell ref="F4328:G4328"/>
    <mergeCell ref="E4329:F4329"/>
    <mergeCell ref="E4330:F4330"/>
    <mergeCell ref="E4331:F4331"/>
    <mergeCell ref="H4333:I4333"/>
    <mergeCell ref="F4336:G4336"/>
    <mergeCell ref="E4337:F4337"/>
    <mergeCell ref="E4338:F4338"/>
    <mergeCell ref="E4339:F4339"/>
    <mergeCell ref="E4288:F4288"/>
    <mergeCell ref="H4290:I4290"/>
    <mergeCell ref="E4293:F4293"/>
    <mergeCell ref="E4294:F4294"/>
    <mergeCell ref="E4295:F4295"/>
    <mergeCell ref="E4296:F4296"/>
    <mergeCell ref="E4297:F4297"/>
    <mergeCell ref="E4298:F4298"/>
    <mergeCell ref="H4300:I4300"/>
    <mergeCell ref="E4303:F4303"/>
    <mergeCell ref="E4304:F4304"/>
    <mergeCell ref="E4305:F4305"/>
    <mergeCell ref="E4306:F4306"/>
    <mergeCell ref="E4307:F4307"/>
    <mergeCell ref="E4308:F4308"/>
    <mergeCell ref="H4310:I4310"/>
    <mergeCell ref="E4313:F4313"/>
    <mergeCell ref="E4262:F4262"/>
    <mergeCell ref="H4264:I4264"/>
    <mergeCell ref="E4267:F4267"/>
    <mergeCell ref="E4268:F4268"/>
    <mergeCell ref="H4270:I4270"/>
    <mergeCell ref="E4273:F4273"/>
    <mergeCell ref="E4274:F4274"/>
    <mergeCell ref="E4275:F4275"/>
    <mergeCell ref="E4276:F4276"/>
    <mergeCell ref="E4277:F4277"/>
    <mergeCell ref="E4278:F4278"/>
    <mergeCell ref="H4280:I4280"/>
    <mergeCell ref="E4283:F4283"/>
    <mergeCell ref="E4284:F4284"/>
    <mergeCell ref="E4285:F4285"/>
    <mergeCell ref="E4286:F4286"/>
    <mergeCell ref="E4287:F4287"/>
    <mergeCell ref="E4230:F4230"/>
    <mergeCell ref="H4232:I4232"/>
    <mergeCell ref="E4235:F4235"/>
    <mergeCell ref="E4236:F4236"/>
    <mergeCell ref="H4238:I4238"/>
    <mergeCell ref="E4241:F4241"/>
    <mergeCell ref="E4242:F4242"/>
    <mergeCell ref="E4243:F4243"/>
    <mergeCell ref="H4245:I4245"/>
    <mergeCell ref="E4248:F4248"/>
    <mergeCell ref="E4249:F4249"/>
    <mergeCell ref="E4250:F4250"/>
    <mergeCell ref="H4252:I4252"/>
    <mergeCell ref="E4255:F4255"/>
    <mergeCell ref="E4256:F4256"/>
    <mergeCell ref="H4258:I4258"/>
    <mergeCell ref="E4261:F4261"/>
    <mergeCell ref="E4201:F4201"/>
    <mergeCell ref="E4202:F4202"/>
    <mergeCell ref="E4203:F4203"/>
    <mergeCell ref="E4204:F4204"/>
    <mergeCell ref="E4205:F4205"/>
    <mergeCell ref="H4207:I4207"/>
    <mergeCell ref="F4210:G4210"/>
    <mergeCell ref="E4211:F4211"/>
    <mergeCell ref="E4212:F4212"/>
    <mergeCell ref="H4214:I4214"/>
    <mergeCell ref="E4217:F4217"/>
    <mergeCell ref="E4218:F4218"/>
    <mergeCell ref="H4220:I4220"/>
    <mergeCell ref="E4223:F4223"/>
    <mergeCell ref="E4224:F4224"/>
    <mergeCell ref="H4226:I4226"/>
    <mergeCell ref="E4229:F4229"/>
    <mergeCell ref="E4175:F4175"/>
    <mergeCell ref="H4177:I4177"/>
    <mergeCell ref="E4180:F4180"/>
    <mergeCell ref="E4181:F4181"/>
    <mergeCell ref="E4182:F4182"/>
    <mergeCell ref="E4183:F4183"/>
    <mergeCell ref="E4184:F4184"/>
    <mergeCell ref="E4185:F4185"/>
    <mergeCell ref="H4187:I4187"/>
    <mergeCell ref="E4190:F4190"/>
    <mergeCell ref="E4191:F4191"/>
    <mergeCell ref="E4192:F4192"/>
    <mergeCell ref="E4193:F4193"/>
    <mergeCell ref="E4194:F4194"/>
    <mergeCell ref="E4195:F4195"/>
    <mergeCell ref="E4196:F4196"/>
    <mergeCell ref="H4198:I4198"/>
    <mergeCell ref="E4152:F4152"/>
    <mergeCell ref="E4153:F4153"/>
    <mergeCell ref="E4154:F4154"/>
    <mergeCell ref="E4155:F4155"/>
    <mergeCell ref="E4156:F4156"/>
    <mergeCell ref="E4157:F4157"/>
    <mergeCell ref="E4158:F4158"/>
    <mergeCell ref="H4160:I4160"/>
    <mergeCell ref="E4163:F4163"/>
    <mergeCell ref="E4164:F4164"/>
    <mergeCell ref="H4166:I4166"/>
    <mergeCell ref="E4169:F4169"/>
    <mergeCell ref="E4170:F4170"/>
    <mergeCell ref="E4171:F4171"/>
    <mergeCell ref="E4172:F4172"/>
    <mergeCell ref="E4173:F4173"/>
    <mergeCell ref="E4174:F4174"/>
    <mergeCell ref="H4127:I4127"/>
    <mergeCell ref="E4130:F4130"/>
    <mergeCell ref="E4131:F4131"/>
    <mergeCell ref="E4132:F4132"/>
    <mergeCell ref="E4133:F4133"/>
    <mergeCell ref="E4134:F4134"/>
    <mergeCell ref="E4135:F4135"/>
    <mergeCell ref="E4136:F4136"/>
    <mergeCell ref="H4138:I4138"/>
    <mergeCell ref="E4141:F4141"/>
    <mergeCell ref="E4142:F4142"/>
    <mergeCell ref="E4143:F4143"/>
    <mergeCell ref="E4144:F4144"/>
    <mergeCell ref="E4145:F4145"/>
    <mergeCell ref="E4146:F4146"/>
    <mergeCell ref="E4147:F4147"/>
    <mergeCell ref="H4149:I4149"/>
    <mergeCell ref="E4103:F4103"/>
    <mergeCell ref="E4104:F4104"/>
    <mergeCell ref="E4105:F4105"/>
    <mergeCell ref="E4106:F4106"/>
    <mergeCell ref="H4108:I4108"/>
    <mergeCell ref="E4111:F4111"/>
    <mergeCell ref="E4112:F4112"/>
    <mergeCell ref="E4113:F4113"/>
    <mergeCell ref="H4115:I4115"/>
    <mergeCell ref="F4118:G4118"/>
    <mergeCell ref="E4119:F4119"/>
    <mergeCell ref="E4120:F4120"/>
    <mergeCell ref="E4121:F4121"/>
    <mergeCell ref="E4122:F4122"/>
    <mergeCell ref="E4123:F4123"/>
    <mergeCell ref="E4124:F4124"/>
    <mergeCell ref="E4125:F4125"/>
    <mergeCell ref="E4080:F4080"/>
    <mergeCell ref="E4081:F4081"/>
    <mergeCell ref="E4082:F4082"/>
    <mergeCell ref="E4083:F4083"/>
    <mergeCell ref="E4084:F4084"/>
    <mergeCell ref="H4086:I4086"/>
    <mergeCell ref="E4089:F4089"/>
    <mergeCell ref="E4090:F4090"/>
    <mergeCell ref="E4091:F4091"/>
    <mergeCell ref="E4092:F4092"/>
    <mergeCell ref="E4093:F4093"/>
    <mergeCell ref="E4094:F4094"/>
    <mergeCell ref="E4095:F4095"/>
    <mergeCell ref="E4096:F4096"/>
    <mergeCell ref="H4098:I4098"/>
    <mergeCell ref="E4101:F4101"/>
    <mergeCell ref="E4102:F4102"/>
    <mergeCell ref="E4057:F4057"/>
    <mergeCell ref="E4058:F4058"/>
    <mergeCell ref="E4059:F4059"/>
    <mergeCell ref="E4060:F4060"/>
    <mergeCell ref="E4061:F4061"/>
    <mergeCell ref="E4062:F4062"/>
    <mergeCell ref="H4064:I4064"/>
    <mergeCell ref="E4067:F4067"/>
    <mergeCell ref="E4068:F4068"/>
    <mergeCell ref="E4069:F4069"/>
    <mergeCell ref="E4070:F4070"/>
    <mergeCell ref="H4072:I4072"/>
    <mergeCell ref="E4075:F4075"/>
    <mergeCell ref="E4076:F4076"/>
    <mergeCell ref="E4077:F4077"/>
    <mergeCell ref="E4078:F4078"/>
    <mergeCell ref="E4079:F4079"/>
    <mergeCell ref="E4034:F4034"/>
    <mergeCell ref="E4035:F4035"/>
    <mergeCell ref="E4036:F4036"/>
    <mergeCell ref="E4037:F4037"/>
    <mergeCell ref="E4038:F4038"/>
    <mergeCell ref="E4039:F4039"/>
    <mergeCell ref="E4040:F4040"/>
    <mergeCell ref="E4041:F4041"/>
    <mergeCell ref="H4043:I4043"/>
    <mergeCell ref="E4046:F4046"/>
    <mergeCell ref="E4047:F4047"/>
    <mergeCell ref="E4048:F4048"/>
    <mergeCell ref="E4049:F4049"/>
    <mergeCell ref="E4050:F4050"/>
    <mergeCell ref="E4051:F4051"/>
    <mergeCell ref="H4053:I4053"/>
    <mergeCell ref="E4056:F4056"/>
    <mergeCell ref="E4011:F4011"/>
    <mergeCell ref="E4012:F4012"/>
    <mergeCell ref="E4013:F4013"/>
    <mergeCell ref="E4014:F4014"/>
    <mergeCell ref="H4016:I4016"/>
    <mergeCell ref="E4019:F4019"/>
    <mergeCell ref="E4020:F4020"/>
    <mergeCell ref="E4021:F4021"/>
    <mergeCell ref="E4022:F4022"/>
    <mergeCell ref="E4023:F4023"/>
    <mergeCell ref="E4024:F4024"/>
    <mergeCell ref="E4025:F4025"/>
    <mergeCell ref="H4027:I4027"/>
    <mergeCell ref="E4030:F4030"/>
    <mergeCell ref="E4031:F4031"/>
    <mergeCell ref="E4032:F4032"/>
    <mergeCell ref="E4033:F4033"/>
    <mergeCell ref="E3991:F3991"/>
    <mergeCell ref="E3992:F3992"/>
    <mergeCell ref="E3993:F3993"/>
    <mergeCell ref="E3994:F3994"/>
    <mergeCell ref="E3995:F3995"/>
    <mergeCell ref="E3996:F3996"/>
    <mergeCell ref="E3997:F3997"/>
    <mergeCell ref="E3998:F3998"/>
    <mergeCell ref="H4000:I4000"/>
    <mergeCell ref="E4003:F4003"/>
    <mergeCell ref="E4004:F4004"/>
    <mergeCell ref="E4005:F4005"/>
    <mergeCell ref="E4006:F4006"/>
    <mergeCell ref="E4007:F4007"/>
    <mergeCell ref="E4008:F4008"/>
    <mergeCell ref="E4009:F4009"/>
    <mergeCell ref="E4010:F4010"/>
    <mergeCell ref="E3971:F3971"/>
    <mergeCell ref="E3972:F3972"/>
    <mergeCell ref="E3973:F3973"/>
    <mergeCell ref="E3974:F3974"/>
    <mergeCell ref="E3975:F3975"/>
    <mergeCell ref="E3976:F3976"/>
    <mergeCell ref="H3978:I3978"/>
    <mergeCell ref="E3981:F3981"/>
    <mergeCell ref="E3982:F3982"/>
    <mergeCell ref="E3983:F3983"/>
    <mergeCell ref="E3984:F3984"/>
    <mergeCell ref="E3985:F3985"/>
    <mergeCell ref="E3986:F3986"/>
    <mergeCell ref="E3987:F3987"/>
    <mergeCell ref="E3988:F3988"/>
    <mergeCell ref="E3989:F3989"/>
    <mergeCell ref="E3990:F3990"/>
    <mergeCell ref="E3951:F3951"/>
    <mergeCell ref="E3952:F3952"/>
    <mergeCell ref="E3953:F3953"/>
    <mergeCell ref="E3954:F3954"/>
    <mergeCell ref="E3955:F3955"/>
    <mergeCell ref="E3956:F3956"/>
    <mergeCell ref="E3957:F3957"/>
    <mergeCell ref="E3958:F3958"/>
    <mergeCell ref="E3959:F3959"/>
    <mergeCell ref="E3960:F3960"/>
    <mergeCell ref="E3961:F3961"/>
    <mergeCell ref="E3962:F3962"/>
    <mergeCell ref="E3963:F3963"/>
    <mergeCell ref="E3964:F3964"/>
    <mergeCell ref="E3965:F3965"/>
    <mergeCell ref="H3967:I3967"/>
    <mergeCell ref="E3970:F3970"/>
    <mergeCell ref="E3928:F3928"/>
    <mergeCell ref="E3929:F3929"/>
    <mergeCell ref="E3930:F3930"/>
    <mergeCell ref="E3931:F3931"/>
    <mergeCell ref="H3933:I3933"/>
    <mergeCell ref="E3936:F3936"/>
    <mergeCell ref="E3937:F3937"/>
    <mergeCell ref="E3938:F3938"/>
    <mergeCell ref="E3939:F3939"/>
    <mergeCell ref="E3940:F3940"/>
    <mergeCell ref="E3941:F3941"/>
    <mergeCell ref="E3942:F3942"/>
    <mergeCell ref="E3943:F3943"/>
    <mergeCell ref="H3945:I3945"/>
    <mergeCell ref="E3948:F3948"/>
    <mergeCell ref="E3949:F3949"/>
    <mergeCell ref="E3950:F3950"/>
    <mergeCell ref="E3902:F3902"/>
    <mergeCell ref="H3904:I3904"/>
    <mergeCell ref="E3907:F3907"/>
    <mergeCell ref="E3908:F3908"/>
    <mergeCell ref="E3909:F3909"/>
    <mergeCell ref="E3910:F3910"/>
    <mergeCell ref="H3912:I3912"/>
    <mergeCell ref="E3915:F3915"/>
    <mergeCell ref="E3916:F3916"/>
    <mergeCell ref="E3917:F3917"/>
    <mergeCell ref="E3918:F3918"/>
    <mergeCell ref="E3919:F3919"/>
    <mergeCell ref="H3921:I3921"/>
    <mergeCell ref="F3924:G3924"/>
    <mergeCell ref="E3925:F3925"/>
    <mergeCell ref="E3926:F3926"/>
    <mergeCell ref="E3927:F3927"/>
    <mergeCell ref="E3879:F3879"/>
    <mergeCell ref="H3881:I3881"/>
    <mergeCell ref="E3884:F3884"/>
    <mergeCell ref="E3885:F3885"/>
    <mergeCell ref="E3886:F3886"/>
    <mergeCell ref="E3887:F3887"/>
    <mergeCell ref="E3888:F3888"/>
    <mergeCell ref="H3890:I3890"/>
    <mergeCell ref="F3893:G3893"/>
    <mergeCell ref="E3894:F3894"/>
    <mergeCell ref="E3895:F3895"/>
    <mergeCell ref="E3896:F3896"/>
    <mergeCell ref="E3897:F3897"/>
    <mergeCell ref="E3898:F3898"/>
    <mergeCell ref="E3899:F3899"/>
    <mergeCell ref="E3900:F3900"/>
    <mergeCell ref="E3901:F3901"/>
    <mergeCell ref="H3854:I3854"/>
    <mergeCell ref="E3857:F3857"/>
    <mergeCell ref="E3858:F3858"/>
    <mergeCell ref="E3859:F3859"/>
    <mergeCell ref="E3860:F3860"/>
    <mergeCell ref="E3861:F3861"/>
    <mergeCell ref="E3862:F3862"/>
    <mergeCell ref="H3864:I3864"/>
    <mergeCell ref="E3867:F3867"/>
    <mergeCell ref="E3868:F3868"/>
    <mergeCell ref="E3869:F3869"/>
    <mergeCell ref="E3870:F3870"/>
    <mergeCell ref="E3871:F3871"/>
    <mergeCell ref="H3873:I3873"/>
    <mergeCell ref="E3876:F3876"/>
    <mergeCell ref="E3877:F3877"/>
    <mergeCell ref="E3878:F3878"/>
    <mergeCell ref="E3830:F3830"/>
    <mergeCell ref="E3831:F3831"/>
    <mergeCell ref="E3832:F3832"/>
    <mergeCell ref="H3834:I3834"/>
    <mergeCell ref="F3837:G3837"/>
    <mergeCell ref="E3838:F3838"/>
    <mergeCell ref="E3839:F3839"/>
    <mergeCell ref="E3840:F3840"/>
    <mergeCell ref="E3841:F3841"/>
    <mergeCell ref="E3842:F3842"/>
    <mergeCell ref="E3843:F3843"/>
    <mergeCell ref="H3845:I3845"/>
    <mergeCell ref="E3848:F3848"/>
    <mergeCell ref="E3849:F3849"/>
    <mergeCell ref="E3850:F3850"/>
    <mergeCell ref="E3851:F3851"/>
    <mergeCell ref="E3852:F3852"/>
    <mergeCell ref="E3807:F3807"/>
    <mergeCell ref="H3809:I3809"/>
    <mergeCell ref="F3812:G3812"/>
    <mergeCell ref="E3813:F3813"/>
    <mergeCell ref="E3814:F3814"/>
    <mergeCell ref="E3815:F3815"/>
    <mergeCell ref="E3816:F3816"/>
    <mergeCell ref="E3817:F3817"/>
    <mergeCell ref="E3818:F3818"/>
    <mergeCell ref="E3819:F3819"/>
    <mergeCell ref="E3820:F3820"/>
    <mergeCell ref="E3821:F3821"/>
    <mergeCell ref="E3822:F3822"/>
    <mergeCell ref="E3823:F3823"/>
    <mergeCell ref="E3824:F3824"/>
    <mergeCell ref="E3825:F3825"/>
    <mergeCell ref="H3827:I3827"/>
    <mergeCell ref="E3784:F3784"/>
    <mergeCell ref="E3785:F3785"/>
    <mergeCell ref="E3786:F3786"/>
    <mergeCell ref="E3787:F3787"/>
    <mergeCell ref="E3788:F3788"/>
    <mergeCell ref="E3789:F3789"/>
    <mergeCell ref="E3790:F3790"/>
    <mergeCell ref="E3791:F3791"/>
    <mergeCell ref="H3793:I3793"/>
    <mergeCell ref="E3796:F3796"/>
    <mergeCell ref="E3797:F3797"/>
    <mergeCell ref="E3798:F3798"/>
    <mergeCell ref="H3800:I3800"/>
    <mergeCell ref="E3803:F3803"/>
    <mergeCell ref="E3804:F3804"/>
    <mergeCell ref="E3805:F3805"/>
    <mergeCell ref="E3806:F3806"/>
    <mergeCell ref="E3761:F3761"/>
    <mergeCell ref="E3762:F3762"/>
    <mergeCell ref="E3763:F3763"/>
    <mergeCell ref="E3764:F3764"/>
    <mergeCell ref="E3765:F3765"/>
    <mergeCell ref="H3767:I3767"/>
    <mergeCell ref="E3770:F3770"/>
    <mergeCell ref="E3771:F3771"/>
    <mergeCell ref="E3772:F3772"/>
    <mergeCell ref="E3773:F3773"/>
    <mergeCell ref="E3774:F3774"/>
    <mergeCell ref="E3775:F3775"/>
    <mergeCell ref="E3776:F3776"/>
    <mergeCell ref="H3778:I3778"/>
    <mergeCell ref="E3781:F3781"/>
    <mergeCell ref="E3782:F3782"/>
    <mergeCell ref="E3783:F3783"/>
    <mergeCell ref="E3735:F3735"/>
    <mergeCell ref="E3736:F3736"/>
    <mergeCell ref="H3738:I3738"/>
    <mergeCell ref="E3741:F3741"/>
    <mergeCell ref="E3742:F3742"/>
    <mergeCell ref="E3743:F3743"/>
    <mergeCell ref="E3744:F3744"/>
    <mergeCell ref="E3745:F3745"/>
    <mergeCell ref="H3747:I3747"/>
    <mergeCell ref="E3750:F3750"/>
    <mergeCell ref="E3751:F3751"/>
    <mergeCell ref="E3752:F3752"/>
    <mergeCell ref="E3753:F3753"/>
    <mergeCell ref="E3754:F3754"/>
    <mergeCell ref="H3756:I3756"/>
    <mergeCell ref="E3759:F3759"/>
    <mergeCell ref="E3760:F3760"/>
    <mergeCell ref="H3710:I3710"/>
    <mergeCell ref="E3713:F3713"/>
    <mergeCell ref="E3714:F3714"/>
    <mergeCell ref="E3715:F3715"/>
    <mergeCell ref="H3717:I3717"/>
    <mergeCell ref="E3720:F3720"/>
    <mergeCell ref="E3721:F3721"/>
    <mergeCell ref="E3722:F3722"/>
    <mergeCell ref="E3723:F3723"/>
    <mergeCell ref="E3724:F3724"/>
    <mergeCell ref="E3725:F3725"/>
    <mergeCell ref="E3726:F3726"/>
    <mergeCell ref="H3728:I3728"/>
    <mergeCell ref="F3731:G3731"/>
    <mergeCell ref="E3732:F3732"/>
    <mergeCell ref="E3733:F3733"/>
    <mergeCell ref="E3734:F3734"/>
    <mergeCell ref="E3686:F3686"/>
    <mergeCell ref="E3687:F3687"/>
    <mergeCell ref="E3688:F3688"/>
    <mergeCell ref="E3689:F3689"/>
    <mergeCell ref="E3690:F3690"/>
    <mergeCell ref="E3691:F3691"/>
    <mergeCell ref="E3692:F3692"/>
    <mergeCell ref="E3693:F3693"/>
    <mergeCell ref="E3694:F3694"/>
    <mergeCell ref="E3695:F3695"/>
    <mergeCell ref="H3697:I3697"/>
    <mergeCell ref="E3700:F3700"/>
    <mergeCell ref="E3701:F3701"/>
    <mergeCell ref="E3702:F3702"/>
    <mergeCell ref="H3704:I3704"/>
    <mergeCell ref="E3707:F3707"/>
    <mergeCell ref="E3708:F3708"/>
    <mergeCell ref="E3663:F3663"/>
    <mergeCell ref="E3664:F3664"/>
    <mergeCell ref="E3665:F3665"/>
    <mergeCell ref="E3666:F3666"/>
    <mergeCell ref="E3667:F3667"/>
    <mergeCell ref="E3668:F3668"/>
    <mergeCell ref="E3669:F3669"/>
    <mergeCell ref="E3670:F3670"/>
    <mergeCell ref="E3671:F3671"/>
    <mergeCell ref="E3672:F3672"/>
    <mergeCell ref="H3674:I3674"/>
    <mergeCell ref="E3677:F3677"/>
    <mergeCell ref="E3678:F3678"/>
    <mergeCell ref="E3679:F3679"/>
    <mergeCell ref="E3680:F3680"/>
    <mergeCell ref="E3681:F3681"/>
    <mergeCell ref="H3683:I3683"/>
    <mergeCell ref="E3640:F3640"/>
    <mergeCell ref="E3641:F3641"/>
    <mergeCell ref="E3642:F3642"/>
    <mergeCell ref="E3643:F3643"/>
    <mergeCell ref="H3645:I3645"/>
    <mergeCell ref="E3648:F3648"/>
    <mergeCell ref="E3649:F3649"/>
    <mergeCell ref="E3650:F3650"/>
    <mergeCell ref="E3651:F3651"/>
    <mergeCell ref="E3652:F3652"/>
    <mergeCell ref="E3653:F3653"/>
    <mergeCell ref="E3654:F3654"/>
    <mergeCell ref="E3655:F3655"/>
    <mergeCell ref="E3656:F3656"/>
    <mergeCell ref="E3657:F3657"/>
    <mergeCell ref="H3659:I3659"/>
    <mergeCell ref="E3662:F3662"/>
    <mergeCell ref="E3614:F3614"/>
    <mergeCell ref="H3616:I3616"/>
    <mergeCell ref="F3619:G3619"/>
    <mergeCell ref="F3620:G3620"/>
    <mergeCell ref="E3621:F3621"/>
    <mergeCell ref="E3622:F3622"/>
    <mergeCell ref="E3623:F3623"/>
    <mergeCell ref="E3624:F3624"/>
    <mergeCell ref="E3625:F3625"/>
    <mergeCell ref="H3627:I3627"/>
    <mergeCell ref="E3630:F3630"/>
    <mergeCell ref="E3631:F3631"/>
    <mergeCell ref="E3632:F3632"/>
    <mergeCell ref="H3634:I3634"/>
    <mergeCell ref="E3637:F3637"/>
    <mergeCell ref="E3638:F3638"/>
    <mergeCell ref="E3639:F3639"/>
    <mergeCell ref="E3588:F3588"/>
    <mergeCell ref="H3590:I3590"/>
    <mergeCell ref="E3593:F3593"/>
    <mergeCell ref="E3594:F3594"/>
    <mergeCell ref="E3595:F3595"/>
    <mergeCell ref="E3596:F3596"/>
    <mergeCell ref="E3597:F3597"/>
    <mergeCell ref="E3598:F3598"/>
    <mergeCell ref="E3599:F3599"/>
    <mergeCell ref="H3601:I3601"/>
    <mergeCell ref="E3604:F3604"/>
    <mergeCell ref="E3605:F3605"/>
    <mergeCell ref="H3607:I3607"/>
    <mergeCell ref="E3610:F3610"/>
    <mergeCell ref="E3611:F3611"/>
    <mergeCell ref="E3612:F3612"/>
    <mergeCell ref="E3613:F3613"/>
    <mergeCell ref="E3565:F3565"/>
    <mergeCell ref="E3566:F3566"/>
    <mergeCell ref="E3567:F3567"/>
    <mergeCell ref="H3569:I3569"/>
    <mergeCell ref="E3572:F3572"/>
    <mergeCell ref="E3573:F3573"/>
    <mergeCell ref="E3574:F3574"/>
    <mergeCell ref="E3575:F3575"/>
    <mergeCell ref="E3576:F3576"/>
    <mergeCell ref="E3577:F3577"/>
    <mergeCell ref="E3578:F3578"/>
    <mergeCell ref="H3580:I3580"/>
    <mergeCell ref="E3583:F3583"/>
    <mergeCell ref="E3584:F3584"/>
    <mergeCell ref="E3585:F3585"/>
    <mergeCell ref="E3586:F3586"/>
    <mergeCell ref="E3587:F3587"/>
    <mergeCell ref="E3539:F3539"/>
    <mergeCell ref="H3541:I3541"/>
    <mergeCell ref="E3544:F3544"/>
    <mergeCell ref="E3545:F3545"/>
    <mergeCell ref="H3547:I3547"/>
    <mergeCell ref="E3550:F3550"/>
    <mergeCell ref="E3551:F3551"/>
    <mergeCell ref="E3552:F3552"/>
    <mergeCell ref="E3553:F3553"/>
    <mergeCell ref="E3554:F3554"/>
    <mergeCell ref="E3555:F3555"/>
    <mergeCell ref="E3556:F3556"/>
    <mergeCell ref="H3558:I3558"/>
    <mergeCell ref="E3561:F3561"/>
    <mergeCell ref="E3562:F3562"/>
    <mergeCell ref="E3563:F3563"/>
    <mergeCell ref="E3564:F3564"/>
    <mergeCell ref="E3516:F3516"/>
    <mergeCell ref="E3517:F3517"/>
    <mergeCell ref="E3518:F3518"/>
    <mergeCell ref="E3519:F3519"/>
    <mergeCell ref="H3521:I3521"/>
    <mergeCell ref="E3524:F3524"/>
    <mergeCell ref="E3525:F3525"/>
    <mergeCell ref="E3526:F3526"/>
    <mergeCell ref="E3527:F3527"/>
    <mergeCell ref="E3528:F3528"/>
    <mergeCell ref="E3529:F3529"/>
    <mergeCell ref="H3531:I3531"/>
    <mergeCell ref="E3534:F3534"/>
    <mergeCell ref="E3535:F3535"/>
    <mergeCell ref="E3536:F3536"/>
    <mergeCell ref="E3537:F3537"/>
    <mergeCell ref="E3538:F3538"/>
    <mergeCell ref="H3491:I3491"/>
    <mergeCell ref="E3494:F3494"/>
    <mergeCell ref="E3495:F3495"/>
    <mergeCell ref="E3496:F3496"/>
    <mergeCell ref="E3497:F3497"/>
    <mergeCell ref="E3498:F3498"/>
    <mergeCell ref="E3499:F3499"/>
    <mergeCell ref="E3500:F3500"/>
    <mergeCell ref="H3502:I3502"/>
    <mergeCell ref="E3505:F3505"/>
    <mergeCell ref="E3506:F3506"/>
    <mergeCell ref="E3507:F3507"/>
    <mergeCell ref="E3508:F3508"/>
    <mergeCell ref="E3509:F3509"/>
    <mergeCell ref="E3510:F3510"/>
    <mergeCell ref="H3512:I3512"/>
    <mergeCell ref="E3515:F3515"/>
    <mergeCell ref="E3467:F3467"/>
    <mergeCell ref="E3468:F3468"/>
    <mergeCell ref="H3470:I3470"/>
    <mergeCell ref="E3473:F3473"/>
    <mergeCell ref="E3474:F3474"/>
    <mergeCell ref="E3475:F3475"/>
    <mergeCell ref="E3476:F3476"/>
    <mergeCell ref="E3477:F3477"/>
    <mergeCell ref="E3478:F3478"/>
    <mergeCell ref="E3479:F3479"/>
    <mergeCell ref="H3481:I3481"/>
    <mergeCell ref="E3484:F3484"/>
    <mergeCell ref="E3485:F3485"/>
    <mergeCell ref="E3486:F3486"/>
    <mergeCell ref="E3487:F3487"/>
    <mergeCell ref="E3488:F3488"/>
    <mergeCell ref="E3489:F3489"/>
    <mergeCell ref="H3442:I3442"/>
    <mergeCell ref="F3445:G3445"/>
    <mergeCell ref="E3446:F3446"/>
    <mergeCell ref="E3447:F3447"/>
    <mergeCell ref="E3448:F3448"/>
    <mergeCell ref="H3450:I3450"/>
    <mergeCell ref="E3453:F3453"/>
    <mergeCell ref="E3454:F3454"/>
    <mergeCell ref="E3455:F3455"/>
    <mergeCell ref="E3456:F3456"/>
    <mergeCell ref="E3457:F3457"/>
    <mergeCell ref="E3458:F3458"/>
    <mergeCell ref="E3459:F3459"/>
    <mergeCell ref="H3461:I3461"/>
    <mergeCell ref="E3464:F3464"/>
    <mergeCell ref="E3465:F3465"/>
    <mergeCell ref="E3466:F3466"/>
    <mergeCell ref="E3418:F3418"/>
    <mergeCell ref="E3419:F3419"/>
    <mergeCell ref="E3420:F3420"/>
    <mergeCell ref="E3421:F3421"/>
    <mergeCell ref="H3423:I3423"/>
    <mergeCell ref="E3426:F3426"/>
    <mergeCell ref="E3427:F3427"/>
    <mergeCell ref="E3428:F3428"/>
    <mergeCell ref="E3429:F3429"/>
    <mergeCell ref="E3430:F3430"/>
    <mergeCell ref="E3431:F3431"/>
    <mergeCell ref="H3433:I3433"/>
    <mergeCell ref="E3436:F3436"/>
    <mergeCell ref="E3437:F3437"/>
    <mergeCell ref="E3438:F3438"/>
    <mergeCell ref="E3439:F3439"/>
    <mergeCell ref="E3440:F3440"/>
    <mergeCell ref="E3392:F3392"/>
    <mergeCell ref="E3393:F3393"/>
    <mergeCell ref="H3395:I3395"/>
    <mergeCell ref="E3398:F3398"/>
    <mergeCell ref="E3399:F3399"/>
    <mergeCell ref="E3400:F3400"/>
    <mergeCell ref="E3401:F3401"/>
    <mergeCell ref="E3402:F3402"/>
    <mergeCell ref="H3404:I3404"/>
    <mergeCell ref="E3407:F3407"/>
    <mergeCell ref="E3408:F3408"/>
    <mergeCell ref="E3409:F3409"/>
    <mergeCell ref="E3410:F3410"/>
    <mergeCell ref="E3411:F3411"/>
    <mergeCell ref="H3413:I3413"/>
    <mergeCell ref="E3416:F3416"/>
    <mergeCell ref="E3417:F3417"/>
    <mergeCell ref="E3366:F3366"/>
    <mergeCell ref="H3368:I3368"/>
    <mergeCell ref="E3371:F3371"/>
    <mergeCell ref="E3372:F3372"/>
    <mergeCell ref="E3373:F3373"/>
    <mergeCell ref="H3375:I3375"/>
    <mergeCell ref="E3378:F3378"/>
    <mergeCell ref="E3379:F3379"/>
    <mergeCell ref="E3380:F3380"/>
    <mergeCell ref="E3381:F3381"/>
    <mergeCell ref="E3382:F3382"/>
    <mergeCell ref="E3383:F3383"/>
    <mergeCell ref="E3384:F3384"/>
    <mergeCell ref="H3386:I3386"/>
    <mergeCell ref="E3389:F3389"/>
    <mergeCell ref="E3390:F3390"/>
    <mergeCell ref="E3391:F3391"/>
    <mergeCell ref="E3340:F3340"/>
    <mergeCell ref="E3341:F3341"/>
    <mergeCell ref="H3343:I3343"/>
    <mergeCell ref="F3346:G3346"/>
    <mergeCell ref="E3347:F3347"/>
    <mergeCell ref="E3348:F3348"/>
    <mergeCell ref="E3349:F3349"/>
    <mergeCell ref="E3350:F3350"/>
    <mergeCell ref="E3351:F3351"/>
    <mergeCell ref="H3353:I3353"/>
    <mergeCell ref="E3356:F3356"/>
    <mergeCell ref="E3357:F3357"/>
    <mergeCell ref="E3358:F3358"/>
    <mergeCell ref="E3359:F3359"/>
    <mergeCell ref="E3360:F3360"/>
    <mergeCell ref="H3362:I3362"/>
    <mergeCell ref="E3365:F3365"/>
    <mergeCell ref="H3315:I3315"/>
    <mergeCell ref="E3318:F3318"/>
    <mergeCell ref="E3319:F3319"/>
    <mergeCell ref="E3320:F3320"/>
    <mergeCell ref="E3321:F3321"/>
    <mergeCell ref="H3323:I3323"/>
    <mergeCell ref="E3326:F3326"/>
    <mergeCell ref="E3327:F3327"/>
    <mergeCell ref="E3328:F3328"/>
    <mergeCell ref="E3329:F3329"/>
    <mergeCell ref="E3330:F3330"/>
    <mergeCell ref="E3331:F3331"/>
    <mergeCell ref="E3332:F3332"/>
    <mergeCell ref="H3334:I3334"/>
    <mergeCell ref="E3337:F3337"/>
    <mergeCell ref="E3338:F3338"/>
    <mergeCell ref="E3339:F3339"/>
    <mergeCell ref="E3288:F3288"/>
    <mergeCell ref="H3290:I3290"/>
    <mergeCell ref="E3293:F3293"/>
    <mergeCell ref="E3294:F3294"/>
    <mergeCell ref="H3296:I3296"/>
    <mergeCell ref="E3299:F3299"/>
    <mergeCell ref="E3300:F3300"/>
    <mergeCell ref="E3301:F3301"/>
    <mergeCell ref="E3302:F3302"/>
    <mergeCell ref="E3303:F3303"/>
    <mergeCell ref="E3304:F3304"/>
    <mergeCell ref="E3305:F3305"/>
    <mergeCell ref="E3306:F3306"/>
    <mergeCell ref="H3308:I3308"/>
    <mergeCell ref="E3311:F3311"/>
    <mergeCell ref="E3312:F3312"/>
    <mergeCell ref="E3313:F3313"/>
    <mergeCell ref="E3262:F3262"/>
    <mergeCell ref="E3263:F3263"/>
    <mergeCell ref="E3264:F3264"/>
    <mergeCell ref="E3265:F3265"/>
    <mergeCell ref="E3266:F3266"/>
    <mergeCell ref="H3268:I3268"/>
    <mergeCell ref="E3271:F3271"/>
    <mergeCell ref="E3272:F3272"/>
    <mergeCell ref="H3274:I3274"/>
    <mergeCell ref="E3277:F3277"/>
    <mergeCell ref="E3278:F3278"/>
    <mergeCell ref="E3279:F3279"/>
    <mergeCell ref="E3280:F3280"/>
    <mergeCell ref="E3281:F3281"/>
    <mergeCell ref="E3282:F3282"/>
    <mergeCell ref="H3284:I3284"/>
    <mergeCell ref="E3287:F3287"/>
    <mergeCell ref="E3236:F3236"/>
    <mergeCell ref="E3237:F3237"/>
    <mergeCell ref="E3238:F3238"/>
    <mergeCell ref="E3239:F3239"/>
    <mergeCell ref="E3240:F3240"/>
    <mergeCell ref="H3242:I3242"/>
    <mergeCell ref="E3245:F3245"/>
    <mergeCell ref="E3246:F3246"/>
    <mergeCell ref="E3247:F3247"/>
    <mergeCell ref="E3248:F3248"/>
    <mergeCell ref="E3249:F3249"/>
    <mergeCell ref="E3250:F3250"/>
    <mergeCell ref="E3251:F3251"/>
    <mergeCell ref="H3253:I3253"/>
    <mergeCell ref="E3256:F3256"/>
    <mergeCell ref="E3257:F3257"/>
    <mergeCell ref="H3259:I3259"/>
    <mergeCell ref="E3210:F3210"/>
    <mergeCell ref="E3211:F3211"/>
    <mergeCell ref="E3212:F3212"/>
    <mergeCell ref="E3213:F3213"/>
    <mergeCell ref="E3214:F3214"/>
    <mergeCell ref="E3215:F3215"/>
    <mergeCell ref="H3217:I3217"/>
    <mergeCell ref="E3220:F3220"/>
    <mergeCell ref="E3221:F3221"/>
    <mergeCell ref="H3223:I3223"/>
    <mergeCell ref="E3226:F3226"/>
    <mergeCell ref="E3227:F3227"/>
    <mergeCell ref="E3228:F3228"/>
    <mergeCell ref="E3229:F3229"/>
    <mergeCell ref="E3230:F3230"/>
    <mergeCell ref="H3232:I3232"/>
    <mergeCell ref="E3235:F3235"/>
    <mergeCell ref="E3181:F3181"/>
    <mergeCell ref="H3183:I3183"/>
    <mergeCell ref="E3186:F3186"/>
    <mergeCell ref="E3187:F3187"/>
    <mergeCell ref="E3188:F3188"/>
    <mergeCell ref="E3189:F3189"/>
    <mergeCell ref="E3190:F3190"/>
    <mergeCell ref="H3192:I3192"/>
    <mergeCell ref="E3195:F3195"/>
    <mergeCell ref="E3196:F3196"/>
    <mergeCell ref="E3197:F3197"/>
    <mergeCell ref="H3199:I3199"/>
    <mergeCell ref="E3202:F3202"/>
    <mergeCell ref="E3203:F3203"/>
    <mergeCell ref="H3205:I3205"/>
    <mergeCell ref="E3208:F3208"/>
    <mergeCell ref="E3209:F3209"/>
    <mergeCell ref="H3156:I3156"/>
    <mergeCell ref="E3159:F3159"/>
    <mergeCell ref="E3160:F3160"/>
    <mergeCell ref="E3161:F3161"/>
    <mergeCell ref="E3162:F3162"/>
    <mergeCell ref="E3163:F3163"/>
    <mergeCell ref="E3164:F3164"/>
    <mergeCell ref="H3166:I3166"/>
    <mergeCell ref="E3169:F3169"/>
    <mergeCell ref="E3170:F3170"/>
    <mergeCell ref="E3171:F3171"/>
    <mergeCell ref="E3172:F3172"/>
    <mergeCell ref="E3173:F3173"/>
    <mergeCell ref="H3175:I3175"/>
    <mergeCell ref="E3178:F3178"/>
    <mergeCell ref="E3179:F3179"/>
    <mergeCell ref="E3180:F3180"/>
    <mergeCell ref="E3132:F3132"/>
    <mergeCell ref="E3133:F3133"/>
    <mergeCell ref="E3134:F3134"/>
    <mergeCell ref="E3135:F3135"/>
    <mergeCell ref="H3137:I3137"/>
    <mergeCell ref="E3140:F3140"/>
    <mergeCell ref="E3141:F3141"/>
    <mergeCell ref="E3142:F3142"/>
    <mergeCell ref="E3143:F3143"/>
    <mergeCell ref="E3144:F3144"/>
    <mergeCell ref="H3146:I3146"/>
    <mergeCell ref="E3149:F3149"/>
    <mergeCell ref="E3150:F3150"/>
    <mergeCell ref="E3151:F3151"/>
    <mergeCell ref="E3152:F3152"/>
    <mergeCell ref="E3153:F3153"/>
    <mergeCell ref="E3154:F3154"/>
    <mergeCell ref="E3109:F3109"/>
    <mergeCell ref="E3110:F3110"/>
    <mergeCell ref="E3111:F3111"/>
    <mergeCell ref="E3112:F3112"/>
    <mergeCell ref="E3113:F3113"/>
    <mergeCell ref="E3114:F3114"/>
    <mergeCell ref="E3115:F3115"/>
    <mergeCell ref="H3117:I3117"/>
    <mergeCell ref="E3120:F3120"/>
    <mergeCell ref="E3121:F3121"/>
    <mergeCell ref="E3122:F3122"/>
    <mergeCell ref="E3123:F3123"/>
    <mergeCell ref="E3124:F3124"/>
    <mergeCell ref="E3125:F3125"/>
    <mergeCell ref="H3127:I3127"/>
    <mergeCell ref="E3130:F3130"/>
    <mergeCell ref="E3131:F3131"/>
    <mergeCell ref="H3084:I3084"/>
    <mergeCell ref="E3087:F3087"/>
    <mergeCell ref="E3088:F3088"/>
    <mergeCell ref="E3089:F3089"/>
    <mergeCell ref="E3090:F3090"/>
    <mergeCell ref="E3091:F3091"/>
    <mergeCell ref="E3092:F3092"/>
    <mergeCell ref="E3093:F3093"/>
    <mergeCell ref="H3095:I3095"/>
    <mergeCell ref="E3098:F3098"/>
    <mergeCell ref="E3099:F3099"/>
    <mergeCell ref="E3100:F3100"/>
    <mergeCell ref="E3101:F3101"/>
    <mergeCell ref="E3102:F3102"/>
    <mergeCell ref="E3103:F3103"/>
    <mergeCell ref="E3104:F3104"/>
    <mergeCell ref="H3106:I3106"/>
    <mergeCell ref="H3058:I3058"/>
    <mergeCell ref="E3061:F3061"/>
    <mergeCell ref="E3062:F3062"/>
    <mergeCell ref="E3063:F3063"/>
    <mergeCell ref="E3064:F3064"/>
    <mergeCell ref="E3065:F3065"/>
    <mergeCell ref="H3067:I3067"/>
    <mergeCell ref="E3070:F3070"/>
    <mergeCell ref="E3071:F3071"/>
    <mergeCell ref="H3073:I3073"/>
    <mergeCell ref="E3076:F3076"/>
    <mergeCell ref="E3077:F3077"/>
    <mergeCell ref="E3078:F3078"/>
    <mergeCell ref="E3079:F3079"/>
    <mergeCell ref="E3080:F3080"/>
    <mergeCell ref="E3081:F3081"/>
    <mergeCell ref="E3082:F3082"/>
    <mergeCell ref="E3037:F3037"/>
    <mergeCell ref="E3038:F3038"/>
    <mergeCell ref="E3039:F3039"/>
    <mergeCell ref="E3040:F3040"/>
    <mergeCell ref="E3041:F3041"/>
    <mergeCell ref="E3042:F3042"/>
    <mergeCell ref="E3043:F3043"/>
    <mergeCell ref="H3045:I3045"/>
    <mergeCell ref="E3048:F3048"/>
    <mergeCell ref="E3049:F3049"/>
    <mergeCell ref="E3050:F3050"/>
    <mergeCell ref="E3051:F3051"/>
    <mergeCell ref="E3052:F3052"/>
    <mergeCell ref="E3053:F3053"/>
    <mergeCell ref="E3054:F3054"/>
    <mergeCell ref="E3055:F3055"/>
    <mergeCell ref="E3056:F3056"/>
    <mergeCell ref="E3011:F3011"/>
    <mergeCell ref="E3012:F3012"/>
    <mergeCell ref="E3013:F3013"/>
    <mergeCell ref="E3014:F3014"/>
    <mergeCell ref="H3016:I3016"/>
    <mergeCell ref="E3019:F3019"/>
    <mergeCell ref="E3020:F3020"/>
    <mergeCell ref="E3021:F3021"/>
    <mergeCell ref="E3022:F3022"/>
    <mergeCell ref="E3023:F3023"/>
    <mergeCell ref="H3025:I3025"/>
    <mergeCell ref="E3028:F3028"/>
    <mergeCell ref="E3029:F3029"/>
    <mergeCell ref="E3030:F3030"/>
    <mergeCell ref="E3031:F3031"/>
    <mergeCell ref="E3032:F3032"/>
    <mergeCell ref="H3034:I3034"/>
    <mergeCell ref="E2985:F2985"/>
    <mergeCell ref="H2987:I2987"/>
    <mergeCell ref="E2990:F2990"/>
    <mergeCell ref="E2991:F2991"/>
    <mergeCell ref="E2992:F2992"/>
    <mergeCell ref="E2993:F2993"/>
    <mergeCell ref="E2994:F2994"/>
    <mergeCell ref="H2996:I2996"/>
    <mergeCell ref="E2999:F2999"/>
    <mergeCell ref="E3000:F3000"/>
    <mergeCell ref="E3001:F3001"/>
    <mergeCell ref="E3002:F3002"/>
    <mergeCell ref="E3003:F3003"/>
    <mergeCell ref="E3004:F3004"/>
    <mergeCell ref="E3005:F3005"/>
    <mergeCell ref="H3007:I3007"/>
    <mergeCell ref="E3010:F3010"/>
    <mergeCell ref="E2959:F2959"/>
    <mergeCell ref="E2960:F2960"/>
    <mergeCell ref="E2961:F2961"/>
    <mergeCell ref="H2963:I2963"/>
    <mergeCell ref="E2966:F2966"/>
    <mergeCell ref="E2967:F2967"/>
    <mergeCell ref="H2969:I2969"/>
    <mergeCell ref="E2972:F2972"/>
    <mergeCell ref="E2973:F2973"/>
    <mergeCell ref="E2974:F2974"/>
    <mergeCell ref="E2975:F2975"/>
    <mergeCell ref="E2976:F2976"/>
    <mergeCell ref="H2978:I2978"/>
    <mergeCell ref="E2981:F2981"/>
    <mergeCell ref="E2982:F2982"/>
    <mergeCell ref="E2983:F2983"/>
    <mergeCell ref="E2984:F2984"/>
    <mergeCell ref="E2933:F2933"/>
    <mergeCell ref="E2934:F2934"/>
    <mergeCell ref="H2936:I2936"/>
    <mergeCell ref="E2939:F2939"/>
    <mergeCell ref="E2940:F2940"/>
    <mergeCell ref="E2941:F2941"/>
    <mergeCell ref="E2942:F2942"/>
    <mergeCell ref="E2943:F2943"/>
    <mergeCell ref="E2944:F2944"/>
    <mergeCell ref="H2946:I2946"/>
    <mergeCell ref="E2949:F2949"/>
    <mergeCell ref="E2950:F2950"/>
    <mergeCell ref="H2952:I2952"/>
    <mergeCell ref="E2955:F2955"/>
    <mergeCell ref="E2956:F2956"/>
    <mergeCell ref="E2957:F2957"/>
    <mergeCell ref="E2958:F2958"/>
    <mergeCell ref="E2910:F2910"/>
    <mergeCell ref="E2911:F2911"/>
    <mergeCell ref="E2912:F2912"/>
    <mergeCell ref="E2913:F2913"/>
    <mergeCell ref="E2914:F2914"/>
    <mergeCell ref="H2916:I2916"/>
    <mergeCell ref="E2919:F2919"/>
    <mergeCell ref="E2920:F2920"/>
    <mergeCell ref="E2921:F2921"/>
    <mergeCell ref="E2922:F2922"/>
    <mergeCell ref="E2923:F2923"/>
    <mergeCell ref="E2924:F2924"/>
    <mergeCell ref="E2925:F2925"/>
    <mergeCell ref="H2927:I2927"/>
    <mergeCell ref="E2930:F2930"/>
    <mergeCell ref="E2931:F2931"/>
    <mergeCell ref="E2932:F2932"/>
    <mergeCell ref="E2884:F2884"/>
    <mergeCell ref="E2885:F2885"/>
    <mergeCell ref="E2886:F2886"/>
    <mergeCell ref="E2887:F2887"/>
    <mergeCell ref="E2888:F2888"/>
    <mergeCell ref="H2890:I2890"/>
    <mergeCell ref="E2893:F2893"/>
    <mergeCell ref="E2894:F2894"/>
    <mergeCell ref="E2895:F2895"/>
    <mergeCell ref="E2896:F2896"/>
    <mergeCell ref="E2897:F2897"/>
    <mergeCell ref="H2899:I2899"/>
    <mergeCell ref="F2902:G2902"/>
    <mergeCell ref="E2903:F2903"/>
    <mergeCell ref="E2904:F2904"/>
    <mergeCell ref="H2906:I2906"/>
    <mergeCell ref="E2909:F2909"/>
    <mergeCell ref="E2861:F2861"/>
    <mergeCell ref="E2862:F2862"/>
    <mergeCell ref="E2863:F2863"/>
    <mergeCell ref="E2864:F2864"/>
    <mergeCell ref="E2865:F2865"/>
    <mergeCell ref="E2866:F2866"/>
    <mergeCell ref="E2867:F2867"/>
    <mergeCell ref="H2869:I2869"/>
    <mergeCell ref="E2872:F2872"/>
    <mergeCell ref="E2873:F2873"/>
    <mergeCell ref="E2874:F2874"/>
    <mergeCell ref="E2875:F2875"/>
    <mergeCell ref="E2876:F2876"/>
    <mergeCell ref="E2877:F2877"/>
    <mergeCell ref="E2878:F2878"/>
    <mergeCell ref="H2880:I2880"/>
    <mergeCell ref="E2883:F2883"/>
    <mergeCell ref="E2832:F2832"/>
    <mergeCell ref="H2834:I2834"/>
    <mergeCell ref="E2837:F2837"/>
    <mergeCell ref="E2838:F2838"/>
    <mergeCell ref="E2839:F2839"/>
    <mergeCell ref="E2840:F2840"/>
    <mergeCell ref="E2841:F2841"/>
    <mergeCell ref="E2842:F2842"/>
    <mergeCell ref="E2843:F2843"/>
    <mergeCell ref="H2845:I2845"/>
    <mergeCell ref="E2848:F2848"/>
    <mergeCell ref="E2849:F2849"/>
    <mergeCell ref="H2851:I2851"/>
    <mergeCell ref="E2854:F2854"/>
    <mergeCell ref="E2855:F2855"/>
    <mergeCell ref="E2856:F2856"/>
    <mergeCell ref="H2858:I2858"/>
    <mergeCell ref="E2809:F2809"/>
    <mergeCell ref="E2810:F2810"/>
    <mergeCell ref="E2811:F2811"/>
    <mergeCell ref="E2812:F2812"/>
    <mergeCell ref="H2814:I2814"/>
    <mergeCell ref="E2817:F2817"/>
    <mergeCell ref="E2818:F2818"/>
    <mergeCell ref="E2819:F2819"/>
    <mergeCell ref="E2820:F2820"/>
    <mergeCell ref="E2821:F2821"/>
    <mergeCell ref="E2822:F2822"/>
    <mergeCell ref="E2823:F2823"/>
    <mergeCell ref="H2825:I2825"/>
    <mergeCell ref="E2828:F2828"/>
    <mergeCell ref="E2829:F2829"/>
    <mergeCell ref="E2830:F2830"/>
    <mergeCell ref="E2831:F2831"/>
    <mergeCell ref="E2783:F2783"/>
    <mergeCell ref="E2784:F2784"/>
    <mergeCell ref="E2785:F2785"/>
    <mergeCell ref="H2787:I2787"/>
    <mergeCell ref="E2790:F2790"/>
    <mergeCell ref="E2791:F2791"/>
    <mergeCell ref="E2792:F2792"/>
    <mergeCell ref="E2793:F2793"/>
    <mergeCell ref="E2794:F2794"/>
    <mergeCell ref="E2795:F2795"/>
    <mergeCell ref="H2797:I2797"/>
    <mergeCell ref="E2800:F2800"/>
    <mergeCell ref="E2801:F2801"/>
    <mergeCell ref="H2803:I2803"/>
    <mergeCell ref="E2806:F2806"/>
    <mergeCell ref="E2807:F2807"/>
    <mergeCell ref="E2808:F2808"/>
    <mergeCell ref="E2754:F2754"/>
    <mergeCell ref="E2755:F2755"/>
    <mergeCell ref="H2757:I2757"/>
    <mergeCell ref="E2760:F2760"/>
    <mergeCell ref="E2761:F2761"/>
    <mergeCell ref="E2762:F2762"/>
    <mergeCell ref="E2763:F2763"/>
    <mergeCell ref="E2764:F2764"/>
    <mergeCell ref="E2765:F2765"/>
    <mergeCell ref="E2766:F2766"/>
    <mergeCell ref="H2768:I2768"/>
    <mergeCell ref="E2771:F2771"/>
    <mergeCell ref="E2772:F2772"/>
    <mergeCell ref="H2774:I2774"/>
    <mergeCell ref="E2777:F2777"/>
    <mergeCell ref="E2778:F2778"/>
    <mergeCell ref="H2780:I2780"/>
    <mergeCell ref="E2728:F2728"/>
    <mergeCell ref="H2730:I2730"/>
    <mergeCell ref="E2733:F2733"/>
    <mergeCell ref="E2734:F2734"/>
    <mergeCell ref="E2735:F2735"/>
    <mergeCell ref="E2736:F2736"/>
    <mergeCell ref="E2737:F2737"/>
    <mergeCell ref="H2739:I2739"/>
    <mergeCell ref="E2742:F2742"/>
    <mergeCell ref="E2743:F2743"/>
    <mergeCell ref="H2745:I2745"/>
    <mergeCell ref="E2748:F2748"/>
    <mergeCell ref="E2749:F2749"/>
    <mergeCell ref="E2750:F2750"/>
    <mergeCell ref="E2751:F2751"/>
    <mergeCell ref="E2752:F2752"/>
    <mergeCell ref="E2753:F2753"/>
    <mergeCell ref="E2705:F2705"/>
    <mergeCell ref="E2706:F2706"/>
    <mergeCell ref="E2707:F2707"/>
    <mergeCell ref="E2708:F2708"/>
    <mergeCell ref="E2709:F2709"/>
    <mergeCell ref="H2711:I2711"/>
    <mergeCell ref="E2714:F2714"/>
    <mergeCell ref="E2715:F2715"/>
    <mergeCell ref="H2717:I2717"/>
    <mergeCell ref="E2720:F2720"/>
    <mergeCell ref="E2721:F2721"/>
    <mergeCell ref="E2722:F2722"/>
    <mergeCell ref="E2723:F2723"/>
    <mergeCell ref="E2724:F2724"/>
    <mergeCell ref="E2725:F2725"/>
    <mergeCell ref="E2726:F2726"/>
    <mergeCell ref="E2727:F2727"/>
    <mergeCell ref="H2677:I2677"/>
    <mergeCell ref="E2680:F2680"/>
    <mergeCell ref="E2681:F2681"/>
    <mergeCell ref="E2682:F2682"/>
    <mergeCell ref="H2684:I2684"/>
    <mergeCell ref="E2687:F2687"/>
    <mergeCell ref="E2688:F2688"/>
    <mergeCell ref="E2689:F2689"/>
    <mergeCell ref="E2690:F2690"/>
    <mergeCell ref="E2691:F2691"/>
    <mergeCell ref="E2692:F2692"/>
    <mergeCell ref="E2693:F2693"/>
    <mergeCell ref="H2695:I2695"/>
    <mergeCell ref="E2698:F2698"/>
    <mergeCell ref="E2699:F2699"/>
    <mergeCell ref="H2701:I2701"/>
    <mergeCell ref="E2704:F2704"/>
    <mergeCell ref="E2650:F2650"/>
    <mergeCell ref="E2651:F2651"/>
    <mergeCell ref="H2653:I2653"/>
    <mergeCell ref="E2656:F2656"/>
    <mergeCell ref="E2657:F2657"/>
    <mergeCell ref="E2658:F2658"/>
    <mergeCell ref="E2659:F2659"/>
    <mergeCell ref="E2660:F2660"/>
    <mergeCell ref="H2662:I2662"/>
    <mergeCell ref="E2665:F2665"/>
    <mergeCell ref="E2666:F2666"/>
    <mergeCell ref="E2667:F2667"/>
    <mergeCell ref="E2668:F2668"/>
    <mergeCell ref="E2669:F2669"/>
    <mergeCell ref="H2671:I2671"/>
    <mergeCell ref="E2674:F2674"/>
    <mergeCell ref="E2675:F2675"/>
    <mergeCell ref="H2622:I2622"/>
    <mergeCell ref="E2625:F2625"/>
    <mergeCell ref="E2626:F2626"/>
    <mergeCell ref="E2627:F2627"/>
    <mergeCell ref="E2628:F2628"/>
    <mergeCell ref="E2629:F2629"/>
    <mergeCell ref="H2631:I2631"/>
    <mergeCell ref="E2634:F2634"/>
    <mergeCell ref="E2635:F2635"/>
    <mergeCell ref="H2637:I2637"/>
    <mergeCell ref="E2640:F2640"/>
    <mergeCell ref="E2641:F2641"/>
    <mergeCell ref="H2643:I2643"/>
    <mergeCell ref="E2646:F2646"/>
    <mergeCell ref="E2647:F2647"/>
    <mergeCell ref="E2648:F2648"/>
    <mergeCell ref="E2649:F2649"/>
    <mergeCell ref="E2598:F2598"/>
    <mergeCell ref="E2599:F2599"/>
    <mergeCell ref="E2600:F2600"/>
    <mergeCell ref="H2602:I2602"/>
    <mergeCell ref="E2605:F2605"/>
    <mergeCell ref="E2606:F2606"/>
    <mergeCell ref="E2607:F2607"/>
    <mergeCell ref="E2608:F2608"/>
    <mergeCell ref="E2609:F2609"/>
    <mergeCell ref="E2610:F2610"/>
    <mergeCell ref="H2612:I2612"/>
    <mergeCell ref="E2615:F2615"/>
    <mergeCell ref="E2616:F2616"/>
    <mergeCell ref="E2617:F2617"/>
    <mergeCell ref="E2618:F2618"/>
    <mergeCell ref="E2619:F2619"/>
    <mergeCell ref="E2620:F2620"/>
    <mergeCell ref="E2572:F2572"/>
    <mergeCell ref="H2574:I2574"/>
    <mergeCell ref="E2577:F2577"/>
    <mergeCell ref="E2578:F2578"/>
    <mergeCell ref="E2579:F2579"/>
    <mergeCell ref="E2580:F2580"/>
    <mergeCell ref="E2581:F2581"/>
    <mergeCell ref="E2582:F2582"/>
    <mergeCell ref="H2584:I2584"/>
    <mergeCell ref="E2587:F2587"/>
    <mergeCell ref="E2588:F2588"/>
    <mergeCell ref="E2589:F2589"/>
    <mergeCell ref="E2590:F2590"/>
    <mergeCell ref="E2591:F2591"/>
    <mergeCell ref="E2592:F2592"/>
    <mergeCell ref="H2594:I2594"/>
    <mergeCell ref="E2597:F2597"/>
    <mergeCell ref="H2547:I2547"/>
    <mergeCell ref="E2550:F2550"/>
    <mergeCell ref="E2551:F2551"/>
    <mergeCell ref="E2552:F2552"/>
    <mergeCell ref="E2553:F2553"/>
    <mergeCell ref="E2554:F2554"/>
    <mergeCell ref="H2556:I2556"/>
    <mergeCell ref="E2559:F2559"/>
    <mergeCell ref="E2560:F2560"/>
    <mergeCell ref="E2561:F2561"/>
    <mergeCell ref="E2562:F2562"/>
    <mergeCell ref="E2563:F2563"/>
    <mergeCell ref="H2565:I2565"/>
    <mergeCell ref="E2568:F2568"/>
    <mergeCell ref="E2569:F2569"/>
    <mergeCell ref="E2570:F2570"/>
    <mergeCell ref="E2571:F2571"/>
    <mergeCell ref="E2523:F2523"/>
    <mergeCell ref="E2524:F2524"/>
    <mergeCell ref="E2525:F2525"/>
    <mergeCell ref="E2526:F2526"/>
    <mergeCell ref="H2528:I2528"/>
    <mergeCell ref="E2531:F2531"/>
    <mergeCell ref="E2532:F2532"/>
    <mergeCell ref="E2533:F2533"/>
    <mergeCell ref="E2534:F2534"/>
    <mergeCell ref="E2535:F2535"/>
    <mergeCell ref="E2536:F2536"/>
    <mergeCell ref="H2538:I2538"/>
    <mergeCell ref="E2541:F2541"/>
    <mergeCell ref="E2542:F2542"/>
    <mergeCell ref="E2543:F2543"/>
    <mergeCell ref="E2544:F2544"/>
    <mergeCell ref="E2545:F2545"/>
    <mergeCell ref="E2497:F2497"/>
    <mergeCell ref="E2498:F2498"/>
    <mergeCell ref="E2499:F2499"/>
    <mergeCell ref="E2500:F2500"/>
    <mergeCell ref="E2501:F2501"/>
    <mergeCell ref="H2503:I2503"/>
    <mergeCell ref="E2506:F2506"/>
    <mergeCell ref="E2507:F2507"/>
    <mergeCell ref="E2508:F2508"/>
    <mergeCell ref="E2509:F2509"/>
    <mergeCell ref="E2510:F2510"/>
    <mergeCell ref="H2512:I2512"/>
    <mergeCell ref="E2515:F2515"/>
    <mergeCell ref="E2516:F2516"/>
    <mergeCell ref="H2518:I2518"/>
    <mergeCell ref="E2521:F2521"/>
    <mergeCell ref="E2522:F2522"/>
    <mergeCell ref="E2471:F2471"/>
    <mergeCell ref="E2472:F2472"/>
    <mergeCell ref="E2473:F2473"/>
    <mergeCell ref="E2474:F2474"/>
    <mergeCell ref="H2476:I2476"/>
    <mergeCell ref="E2479:F2479"/>
    <mergeCell ref="E2480:F2480"/>
    <mergeCell ref="E2481:F2481"/>
    <mergeCell ref="E2482:F2482"/>
    <mergeCell ref="H2484:I2484"/>
    <mergeCell ref="E2487:F2487"/>
    <mergeCell ref="E2488:F2488"/>
    <mergeCell ref="E2489:F2489"/>
    <mergeCell ref="E2490:F2490"/>
    <mergeCell ref="E2491:F2491"/>
    <mergeCell ref="E2492:F2492"/>
    <mergeCell ref="H2494:I2494"/>
    <mergeCell ref="H2446:I2446"/>
    <mergeCell ref="E2449:F2449"/>
    <mergeCell ref="E2450:F2450"/>
    <mergeCell ref="E2451:F2451"/>
    <mergeCell ref="E2452:F2452"/>
    <mergeCell ref="E2453:F2453"/>
    <mergeCell ref="E2454:F2454"/>
    <mergeCell ref="E2455:F2455"/>
    <mergeCell ref="H2457:I2457"/>
    <mergeCell ref="E2460:F2460"/>
    <mergeCell ref="E2461:F2461"/>
    <mergeCell ref="E2462:F2462"/>
    <mergeCell ref="E2463:F2463"/>
    <mergeCell ref="E2464:F2464"/>
    <mergeCell ref="H2466:I2466"/>
    <mergeCell ref="E2469:F2469"/>
    <mergeCell ref="E2470:F2470"/>
    <mergeCell ref="E2422:F2422"/>
    <mergeCell ref="E2423:F2423"/>
    <mergeCell ref="E2424:F2424"/>
    <mergeCell ref="E2425:F2425"/>
    <mergeCell ref="E2426:F2426"/>
    <mergeCell ref="E2427:F2427"/>
    <mergeCell ref="E2428:F2428"/>
    <mergeCell ref="H2430:I2430"/>
    <mergeCell ref="E2433:F2433"/>
    <mergeCell ref="E2434:F2434"/>
    <mergeCell ref="E2435:F2435"/>
    <mergeCell ref="E2436:F2436"/>
    <mergeCell ref="E2437:F2437"/>
    <mergeCell ref="E2438:F2438"/>
    <mergeCell ref="H2440:I2440"/>
    <mergeCell ref="E2443:F2443"/>
    <mergeCell ref="E2444:F2444"/>
    <mergeCell ref="E2396:F2396"/>
    <mergeCell ref="E2397:F2397"/>
    <mergeCell ref="E2398:F2398"/>
    <mergeCell ref="E2399:F2399"/>
    <mergeCell ref="H2401:I2401"/>
    <mergeCell ref="E2404:F2404"/>
    <mergeCell ref="E2405:F2405"/>
    <mergeCell ref="E2406:F2406"/>
    <mergeCell ref="E2407:F2407"/>
    <mergeCell ref="H2409:I2409"/>
    <mergeCell ref="E2412:F2412"/>
    <mergeCell ref="E2413:F2413"/>
    <mergeCell ref="E2414:F2414"/>
    <mergeCell ref="E2415:F2415"/>
    <mergeCell ref="H2417:I2417"/>
    <mergeCell ref="E2420:F2420"/>
    <mergeCell ref="E2421:F2421"/>
    <mergeCell ref="E2370:F2370"/>
    <mergeCell ref="E2371:F2371"/>
    <mergeCell ref="E2372:F2372"/>
    <mergeCell ref="E2373:F2373"/>
    <mergeCell ref="H2375:I2375"/>
    <mergeCell ref="E2378:F2378"/>
    <mergeCell ref="E2379:F2379"/>
    <mergeCell ref="E2380:F2380"/>
    <mergeCell ref="E2381:F2381"/>
    <mergeCell ref="E2382:F2382"/>
    <mergeCell ref="E2383:F2383"/>
    <mergeCell ref="H2385:I2385"/>
    <mergeCell ref="E2388:F2388"/>
    <mergeCell ref="E2389:F2389"/>
    <mergeCell ref="E2390:F2390"/>
    <mergeCell ref="E2391:F2391"/>
    <mergeCell ref="H2393:I2393"/>
    <mergeCell ref="E2344:F2344"/>
    <mergeCell ref="H2346:I2346"/>
    <mergeCell ref="E2349:F2349"/>
    <mergeCell ref="E2350:F2350"/>
    <mergeCell ref="E2351:F2351"/>
    <mergeCell ref="E2352:F2352"/>
    <mergeCell ref="E2353:F2353"/>
    <mergeCell ref="E2354:F2354"/>
    <mergeCell ref="H2356:I2356"/>
    <mergeCell ref="E2359:F2359"/>
    <mergeCell ref="E2360:F2360"/>
    <mergeCell ref="E2361:F2361"/>
    <mergeCell ref="E2362:F2362"/>
    <mergeCell ref="E2363:F2363"/>
    <mergeCell ref="E2364:F2364"/>
    <mergeCell ref="E2365:F2365"/>
    <mergeCell ref="H2367:I2367"/>
    <mergeCell ref="H2319:I2319"/>
    <mergeCell ref="E2322:F2322"/>
    <mergeCell ref="E2323:F2323"/>
    <mergeCell ref="H2325:I2325"/>
    <mergeCell ref="E2328:F2328"/>
    <mergeCell ref="E2329:F2329"/>
    <mergeCell ref="E2330:F2330"/>
    <mergeCell ref="E2331:F2331"/>
    <mergeCell ref="E2332:F2332"/>
    <mergeCell ref="E2333:F2333"/>
    <mergeCell ref="E2334:F2334"/>
    <mergeCell ref="H2336:I2336"/>
    <mergeCell ref="E2339:F2339"/>
    <mergeCell ref="E2340:F2340"/>
    <mergeCell ref="E2341:F2341"/>
    <mergeCell ref="E2342:F2342"/>
    <mergeCell ref="E2343:F2343"/>
    <mergeCell ref="E2295:F2295"/>
    <mergeCell ref="H2297:I2297"/>
    <mergeCell ref="E2300:F2300"/>
    <mergeCell ref="E2301:F2301"/>
    <mergeCell ref="E2302:F2302"/>
    <mergeCell ref="E2303:F2303"/>
    <mergeCell ref="E2304:F2304"/>
    <mergeCell ref="E2305:F2305"/>
    <mergeCell ref="E2306:F2306"/>
    <mergeCell ref="H2308:I2308"/>
    <mergeCell ref="E2311:F2311"/>
    <mergeCell ref="E2312:F2312"/>
    <mergeCell ref="E2313:F2313"/>
    <mergeCell ref="E2314:F2314"/>
    <mergeCell ref="E2315:F2315"/>
    <mergeCell ref="E2316:F2316"/>
    <mergeCell ref="E2317:F2317"/>
    <mergeCell ref="E2272:F2272"/>
    <mergeCell ref="E2273:F2273"/>
    <mergeCell ref="H2275:I2275"/>
    <mergeCell ref="E2278:F2278"/>
    <mergeCell ref="E2279:F2279"/>
    <mergeCell ref="E2280:F2280"/>
    <mergeCell ref="E2281:F2281"/>
    <mergeCell ref="E2282:F2282"/>
    <mergeCell ref="E2283:F2283"/>
    <mergeCell ref="E2284:F2284"/>
    <mergeCell ref="H2286:I2286"/>
    <mergeCell ref="E2289:F2289"/>
    <mergeCell ref="E2290:F2290"/>
    <mergeCell ref="E2291:F2291"/>
    <mergeCell ref="E2292:F2292"/>
    <mergeCell ref="E2293:F2293"/>
    <mergeCell ref="E2294:F2294"/>
    <mergeCell ref="E2249:F2249"/>
    <mergeCell ref="E2250:F2250"/>
    <mergeCell ref="E2251:F2251"/>
    <mergeCell ref="E2252:F2252"/>
    <mergeCell ref="H2254:I2254"/>
    <mergeCell ref="E2257:F2257"/>
    <mergeCell ref="E2258:F2258"/>
    <mergeCell ref="E2259:F2259"/>
    <mergeCell ref="E2260:F2260"/>
    <mergeCell ref="E2261:F2261"/>
    <mergeCell ref="E2262:F2262"/>
    <mergeCell ref="E2263:F2263"/>
    <mergeCell ref="H2265:I2265"/>
    <mergeCell ref="E2268:F2268"/>
    <mergeCell ref="E2269:F2269"/>
    <mergeCell ref="E2270:F2270"/>
    <mergeCell ref="E2271:F2271"/>
    <mergeCell ref="E2226:F2226"/>
    <mergeCell ref="E2227:F2227"/>
    <mergeCell ref="E2228:F2228"/>
    <mergeCell ref="E2229:F2229"/>
    <mergeCell ref="E2230:F2230"/>
    <mergeCell ref="H2232:I2232"/>
    <mergeCell ref="E2235:F2235"/>
    <mergeCell ref="E2236:F2236"/>
    <mergeCell ref="E2237:F2237"/>
    <mergeCell ref="E2238:F2238"/>
    <mergeCell ref="E2239:F2239"/>
    <mergeCell ref="E2240:F2240"/>
    <mergeCell ref="E2241:F2241"/>
    <mergeCell ref="H2243:I2243"/>
    <mergeCell ref="E2246:F2246"/>
    <mergeCell ref="E2247:F2247"/>
    <mergeCell ref="E2248:F2248"/>
    <mergeCell ref="E2203:F2203"/>
    <mergeCell ref="E2204:F2204"/>
    <mergeCell ref="E2205:F2205"/>
    <mergeCell ref="E2206:F2206"/>
    <mergeCell ref="E2207:F2207"/>
    <mergeCell ref="E2208:F2208"/>
    <mergeCell ref="E2209:F2209"/>
    <mergeCell ref="E2210:F2210"/>
    <mergeCell ref="E2211:F2211"/>
    <mergeCell ref="E2212:F2212"/>
    <mergeCell ref="H2214:I2214"/>
    <mergeCell ref="E2217:F2217"/>
    <mergeCell ref="E2218:F2218"/>
    <mergeCell ref="E2219:F2219"/>
    <mergeCell ref="E2220:F2220"/>
    <mergeCell ref="H2222:I2222"/>
    <mergeCell ref="E2225:F2225"/>
    <mergeCell ref="E2177:F2177"/>
    <mergeCell ref="E2178:F2178"/>
    <mergeCell ref="E2179:F2179"/>
    <mergeCell ref="E2180:F2180"/>
    <mergeCell ref="E2181:F2181"/>
    <mergeCell ref="H2183:I2183"/>
    <mergeCell ref="E2186:F2186"/>
    <mergeCell ref="E2187:F2187"/>
    <mergeCell ref="E2188:F2188"/>
    <mergeCell ref="E2189:F2189"/>
    <mergeCell ref="H2191:I2191"/>
    <mergeCell ref="E2194:F2194"/>
    <mergeCell ref="E2195:F2195"/>
    <mergeCell ref="E2196:F2196"/>
    <mergeCell ref="E2197:F2197"/>
    <mergeCell ref="H2199:I2199"/>
    <mergeCell ref="E2202:F2202"/>
    <mergeCell ref="E2154:F2154"/>
    <mergeCell ref="E2155:F2155"/>
    <mergeCell ref="E2156:F2156"/>
    <mergeCell ref="E2157:F2157"/>
    <mergeCell ref="E2158:F2158"/>
    <mergeCell ref="E2159:F2159"/>
    <mergeCell ref="H2161:I2161"/>
    <mergeCell ref="E2164:F2164"/>
    <mergeCell ref="E2165:F2165"/>
    <mergeCell ref="E2166:F2166"/>
    <mergeCell ref="E2167:F2167"/>
    <mergeCell ref="E2168:F2168"/>
    <mergeCell ref="E2169:F2169"/>
    <mergeCell ref="E2170:F2170"/>
    <mergeCell ref="H2172:I2172"/>
    <mergeCell ref="E2175:F2175"/>
    <mergeCell ref="E2176:F2176"/>
    <mergeCell ref="E2128:F2128"/>
    <mergeCell ref="H2130:I2130"/>
    <mergeCell ref="E2133:F2133"/>
    <mergeCell ref="E2134:F2134"/>
    <mergeCell ref="E2135:F2135"/>
    <mergeCell ref="E2136:F2136"/>
    <mergeCell ref="E2137:F2137"/>
    <mergeCell ref="E2138:F2138"/>
    <mergeCell ref="H2140:I2140"/>
    <mergeCell ref="E2143:F2143"/>
    <mergeCell ref="E2144:F2144"/>
    <mergeCell ref="E2145:F2145"/>
    <mergeCell ref="E2146:F2146"/>
    <mergeCell ref="E2147:F2147"/>
    <mergeCell ref="E2148:F2148"/>
    <mergeCell ref="H2150:I2150"/>
    <mergeCell ref="E2153:F2153"/>
    <mergeCell ref="E2102:F2102"/>
    <mergeCell ref="H2104:I2104"/>
    <mergeCell ref="E2107:F2107"/>
    <mergeCell ref="E2108:F2108"/>
    <mergeCell ref="E2109:F2109"/>
    <mergeCell ref="E2110:F2110"/>
    <mergeCell ref="H2112:I2112"/>
    <mergeCell ref="E2115:F2115"/>
    <mergeCell ref="E2116:F2116"/>
    <mergeCell ref="E2117:F2117"/>
    <mergeCell ref="E2118:F2118"/>
    <mergeCell ref="H2120:I2120"/>
    <mergeCell ref="E2123:F2123"/>
    <mergeCell ref="E2124:F2124"/>
    <mergeCell ref="E2125:F2125"/>
    <mergeCell ref="E2126:F2126"/>
    <mergeCell ref="E2127:F2127"/>
    <mergeCell ref="E2079:F2079"/>
    <mergeCell ref="E2080:F2080"/>
    <mergeCell ref="E2081:F2081"/>
    <mergeCell ref="E2082:F2082"/>
    <mergeCell ref="H2084:I2084"/>
    <mergeCell ref="E2087:F2087"/>
    <mergeCell ref="E2088:F2088"/>
    <mergeCell ref="E2089:F2089"/>
    <mergeCell ref="E2090:F2090"/>
    <mergeCell ref="E2091:F2091"/>
    <mergeCell ref="H2093:I2093"/>
    <mergeCell ref="E2096:F2096"/>
    <mergeCell ref="E2097:F2097"/>
    <mergeCell ref="E2098:F2098"/>
    <mergeCell ref="E2099:F2099"/>
    <mergeCell ref="E2100:F2100"/>
    <mergeCell ref="E2101:F2101"/>
    <mergeCell ref="E2053:F2053"/>
    <mergeCell ref="H2055:I2055"/>
    <mergeCell ref="E2058:F2058"/>
    <mergeCell ref="E2059:F2059"/>
    <mergeCell ref="E2060:F2060"/>
    <mergeCell ref="E2061:F2061"/>
    <mergeCell ref="E2062:F2062"/>
    <mergeCell ref="E2063:F2063"/>
    <mergeCell ref="H2065:I2065"/>
    <mergeCell ref="E2068:F2068"/>
    <mergeCell ref="E2069:F2069"/>
    <mergeCell ref="E2070:F2070"/>
    <mergeCell ref="E2071:F2071"/>
    <mergeCell ref="E2072:F2072"/>
    <mergeCell ref="E2073:F2073"/>
    <mergeCell ref="H2075:I2075"/>
    <mergeCell ref="E2078:F2078"/>
    <mergeCell ref="E2030:F2030"/>
    <mergeCell ref="E2031:F2031"/>
    <mergeCell ref="E2032:F2032"/>
    <mergeCell ref="H2034:I2034"/>
    <mergeCell ref="E2037:F2037"/>
    <mergeCell ref="E2038:F2038"/>
    <mergeCell ref="E2039:F2039"/>
    <mergeCell ref="E2040:F2040"/>
    <mergeCell ref="E2041:F2041"/>
    <mergeCell ref="E2042:F2042"/>
    <mergeCell ref="H2044:I2044"/>
    <mergeCell ref="E2047:F2047"/>
    <mergeCell ref="E2048:F2048"/>
    <mergeCell ref="E2049:F2049"/>
    <mergeCell ref="E2050:F2050"/>
    <mergeCell ref="E2051:F2051"/>
    <mergeCell ref="E2052:F2052"/>
    <mergeCell ref="E2007:F2007"/>
    <mergeCell ref="E2008:F2008"/>
    <mergeCell ref="E2009:F2009"/>
    <mergeCell ref="E2010:F2010"/>
    <mergeCell ref="E2011:F2011"/>
    <mergeCell ref="E2012:F2012"/>
    <mergeCell ref="H2014:I2014"/>
    <mergeCell ref="E2017:F2017"/>
    <mergeCell ref="E2018:F2018"/>
    <mergeCell ref="E2019:F2019"/>
    <mergeCell ref="E2020:F2020"/>
    <mergeCell ref="E2021:F2021"/>
    <mergeCell ref="E2022:F2022"/>
    <mergeCell ref="H2024:I2024"/>
    <mergeCell ref="E2027:F2027"/>
    <mergeCell ref="E2028:F2028"/>
    <mergeCell ref="E2029:F2029"/>
    <mergeCell ref="E1981:F1981"/>
    <mergeCell ref="E1982:F1982"/>
    <mergeCell ref="E1983:F1983"/>
    <mergeCell ref="E1984:F1984"/>
    <mergeCell ref="E1985:F1985"/>
    <mergeCell ref="E1986:F1986"/>
    <mergeCell ref="H1988:I1988"/>
    <mergeCell ref="E1991:F1991"/>
    <mergeCell ref="E1992:F1992"/>
    <mergeCell ref="E1993:F1993"/>
    <mergeCell ref="H1995:I1995"/>
    <mergeCell ref="E1998:F1998"/>
    <mergeCell ref="E1999:F1999"/>
    <mergeCell ref="E2000:F2000"/>
    <mergeCell ref="H2002:I2002"/>
    <mergeCell ref="F2005:G2005"/>
    <mergeCell ref="F2006:G2006"/>
    <mergeCell ref="E1955:F1955"/>
    <mergeCell ref="H1957:I1957"/>
    <mergeCell ref="E1960:F1960"/>
    <mergeCell ref="E1961:F1961"/>
    <mergeCell ref="E1962:F1962"/>
    <mergeCell ref="E1963:F1963"/>
    <mergeCell ref="E1964:F1964"/>
    <mergeCell ref="H1966:I1966"/>
    <mergeCell ref="E1969:F1969"/>
    <mergeCell ref="E1970:F1970"/>
    <mergeCell ref="E1971:F1971"/>
    <mergeCell ref="E1972:F1972"/>
    <mergeCell ref="E1973:F1973"/>
    <mergeCell ref="E1974:F1974"/>
    <mergeCell ref="E1975:F1975"/>
    <mergeCell ref="H1977:I1977"/>
    <mergeCell ref="E1980:F1980"/>
    <mergeCell ref="E1932:F1932"/>
    <mergeCell ref="E1933:F1933"/>
    <mergeCell ref="H1935:I1935"/>
    <mergeCell ref="E1938:F1938"/>
    <mergeCell ref="E1939:F1939"/>
    <mergeCell ref="E1940:F1940"/>
    <mergeCell ref="E1941:F1941"/>
    <mergeCell ref="E1942:F1942"/>
    <mergeCell ref="E1943:F1943"/>
    <mergeCell ref="E1944:F1944"/>
    <mergeCell ref="E1945:F1945"/>
    <mergeCell ref="E1946:F1946"/>
    <mergeCell ref="H1948:I1948"/>
    <mergeCell ref="E1951:F1951"/>
    <mergeCell ref="E1952:F1952"/>
    <mergeCell ref="E1953:F1953"/>
    <mergeCell ref="E1954:F1954"/>
    <mergeCell ref="E1909:F1909"/>
    <mergeCell ref="E1910:F1910"/>
    <mergeCell ref="E1911:F1911"/>
    <mergeCell ref="H1913:I1913"/>
    <mergeCell ref="E1916:F1916"/>
    <mergeCell ref="E1917:F1917"/>
    <mergeCell ref="E1918:F1918"/>
    <mergeCell ref="E1919:F1919"/>
    <mergeCell ref="E1920:F1920"/>
    <mergeCell ref="H1922:I1922"/>
    <mergeCell ref="E1925:F1925"/>
    <mergeCell ref="E1926:F1926"/>
    <mergeCell ref="E1927:F1927"/>
    <mergeCell ref="E1928:F1928"/>
    <mergeCell ref="E1929:F1929"/>
    <mergeCell ref="E1930:F1930"/>
    <mergeCell ref="E1931:F1931"/>
    <mergeCell ref="E1886:F1886"/>
    <mergeCell ref="H1888:I1888"/>
    <mergeCell ref="E1891:F1891"/>
    <mergeCell ref="E1892:F1892"/>
    <mergeCell ref="E1893:F1893"/>
    <mergeCell ref="E1894:F1894"/>
    <mergeCell ref="E1895:F1895"/>
    <mergeCell ref="E1896:F1896"/>
    <mergeCell ref="E1897:F1897"/>
    <mergeCell ref="E1898:F1898"/>
    <mergeCell ref="H1900:I1900"/>
    <mergeCell ref="E1903:F1903"/>
    <mergeCell ref="E1904:F1904"/>
    <mergeCell ref="E1905:F1905"/>
    <mergeCell ref="E1906:F1906"/>
    <mergeCell ref="E1907:F1907"/>
    <mergeCell ref="E1908:F1908"/>
    <mergeCell ref="E1863:F1863"/>
    <mergeCell ref="E1864:F1864"/>
    <mergeCell ref="H1866:I1866"/>
    <mergeCell ref="E1869:F1869"/>
    <mergeCell ref="E1870:F1870"/>
    <mergeCell ref="E1871:F1871"/>
    <mergeCell ref="E1872:F1872"/>
    <mergeCell ref="E1873:F1873"/>
    <mergeCell ref="E1874:F1874"/>
    <mergeCell ref="E1875:F1875"/>
    <mergeCell ref="H1877:I1877"/>
    <mergeCell ref="E1880:F1880"/>
    <mergeCell ref="E1881:F1881"/>
    <mergeCell ref="E1882:F1882"/>
    <mergeCell ref="E1883:F1883"/>
    <mergeCell ref="E1884:F1884"/>
    <mergeCell ref="E1885:F1885"/>
    <mergeCell ref="E1840:F1840"/>
    <mergeCell ref="E1841:F1841"/>
    <mergeCell ref="E1842:F1842"/>
    <mergeCell ref="E1843:F1843"/>
    <mergeCell ref="E1844:F1844"/>
    <mergeCell ref="H1846:I1846"/>
    <mergeCell ref="E1849:F1849"/>
    <mergeCell ref="E1850:F1850"/>
    <mergeCell ref="E1851:F1851"/>
    <mergeCell ref="H1853:I1853"/>
    <mergeCell ref="E1856:F1856"/>
    <mergeCell ref="E1857:F1857"/>
    <mergeCell ref="E1858:F1858"/>
    <mergeCell ref="E1859:F1859"/>
    <mergeCell ref="E1860:F1860"/>
    <mergeCell ref="E1861:F1861"/>
    <mergeCell ref="E1862:F1862"/>
    <mergeCell ref="E1817:F1817"/>
    <mergeCell ref="E1818:F1818"/>
    <mergeCell ref="E1819:F1819"/>
    <mergeCell ref="H1821:I1821"/>
    <mergeCell ref="E1824:F1824"/>
    <mergeCell ref="E1825:F1825"/>
    <mergeCell ref="E1826:F1826"/>
    <mergeCell ref="E1827:F1827"/>
    <mergeCell ref="E1828:F1828"/>
    <mergeCell ref="E1829:F1829"/>
    <mergeCell ref="E1830:F1830"/>
    <mergeCell ref="E1831:F1831"/>
    <mergeCell ref="E1832:F1832"/>
    <mergeCell ref="H1834:I1834"/>
    <mergeCell ref="E1837:F1837"/>
    <mergeCell ref="E1838:F1838"/>
    <mergeCell ref="E1839:F1839"/>
    <mergeCell ref="E1794:F1794"/>
    <mergeCell ref="E1795:F1795"/>
    <mergeCell ref="E1796:F1796"/>
    <mergeCell ref="E1797:F1797"/>
    <mergeCell ref="H1799:I1799"/>
    <mergeCell ref="E1802:F1802"/>
    <mergeCell ref="E1803:F1803"/>
    <mergeCell ref="E1804:F1804"/>
    <mergeCell ref="E1805:F1805"/>
    <mergeCell ref="E1806:F1806"/>
    <mergeCell ref="E1807:F1807"/>
    <mergeCell ref="E1808:F1808"/>
    <mergeCell ref="H1810:I1810"/>
    <mergeCell ref="E1813:F1813"/>
    <mergeCell ref="E1814:F1814"/>
    <mergeCell ref="E1815:F1815"/>
    <mergeCell ref="E1816:F1816"/>
    <mergeCell ref="E1774:F1774"/>
    <mergeCell ref="E1775:F1775"/>
    <mergeCell ref="E1776:F1776"/>
    <mergeCell ref="E1777:F1777"/>
    <mergeCell ref="E1778:F1778"/>
    <mergeCell ref="E1779:F1779"/>
    <mergeCell ref="E1780:F1780"/>
    <mergeCell ref="E1781:F1781"/>
    <mergeCell ref="E1782:F1782"/>
    <mergeCell ref="E1783:F1783"/>
    <mergeCell ref="H1785:I1785"/>
    <mergeCell ref="E1788:F1788"/>
    <mergeCell ref="E1789:F1789"/>
    <mergeCell ref="E1790:F1790"/>
    <mergeCell ref="E1791:F1791"/>
    <mergeCell ref="E1792:F1792"/>
    <mergeCell ref="E1793:F1793"/>
    <mergeCell ref="E1751:F1751"/>
    <mergeCell ref="E1752:F1752"/>
    <mergeCell ref="E1753:F1753"/>
    <mergeCell ref="E1754:F1754"/>
    <mergeCell ref="E1755:F1755"/>
    <mergeCell ref="H1757:I1757"/>
    <mergeCell ref="E1760:F1760"/>
    <mergeCell ref="E1761:F1761"/>
    <mergeCell ref="E1762:F1762"/>
    <mergeCell ref="E1763:F1763"/>
    <mergeCell ref="E1764:F1764"/>
    <mergeCell ref="E1765:F1765"/>
    <mergeCell ref="E1766:F1766"/>
    <mergeCell ref="E1767:F1767"/>
    <mergeCell ref="E1768:F1768"/>
    <mergeCell ref="E1769:F1769"/>
    <mergeCell ref="H1771:I1771"/>
    <mergeCell ref="E1728:F1728"/>
    <mergeCell ref="E1729:F1729"/>
    <mergeCell ref="E1730:F1730"/>
    <mergeCell ref="E1731:F1731"/>
    <mergeCell ref="E1732:F1732"/>
    <mergeCell ref="H1734:I1734"/>
    <mergeCell ref="E1737:F1737"/>
    <mergeCell ref="E1738:F1738"/>
    <mergeCell ref="E1739:F1739"/>
    <mergeCell ref="E1740:F1740"/>
    <mergeCell ref="E1741:F1741"/>
    <mergeCell ref="E1742:F1742"/>
    <mergeCell ref="E1743:F1743"/>
    <mergeCell ref="H1745:I1745"/>
    <mergeCell ref="E1748:F1748"/>
    <mergeCell ref="E1749:F1749"/>
    <mergeCell ref="E1750:F1750"/>
    <mergeCell ref="E1705:F1705"/>
    <mergeCell ref="E1706:F1706"/>
    <mergeCell ref="E1707:F1707"/>
    <mergeCell ref="E1708:F1708"/>
    <mergeCell ref="E1709:F1709"/>
    <mergeCell ref="E1710:F1710"/>
    <mergeCell ref="H1712:I1712"/>
    <mergeCell ref="E1715:F1715"/>
    <mergeCell ref="E1716:F1716"/>
    <mergeCell ref="E1717:F1717"/>
    <mergeCell ref="E1718:F1718"/>
    <mergeCell ref="E1719:F1719"/>
    <mergeCell ref="E1720:F1720"/>
    <mergeCell ref="E1721:F1721"/>
    <mergeCell ref="H1723:I1723"/>
    <mergeCell ref="E1726:F1726"/>
    <mergeCell ref="E1727:F1727"/>
    <mergeCell ref="E1682:F1682"/>
    <mergeCell ref="E1683:F1683"/>
    <mergeCell ref="E1684:F1684"/>
    <mergeCell ref="E1685:F1685"/>
    <mergeCell ref="H1687:I1687"/>
    <mergeCell ref="E1690:F1690"/>
    <mergeCell ref="E1691:F1691"/>
    <mergeCell ref="E1692:F1692"/>
    <mergeCell ref="E1693:F1693"/>
    <mergeCell ref="E1694:F1694"/>
    <mergeCell ref="E1695:F1695"/>
    <mergeCell ref="E1696:F1696"/>
    <mergeCell ref="E1697:F1697"/>
    <mergeCell ref="E1698:F1698"/>
    <mergeCell ref="H1700:I1700"/>
    <mergeCell ref="E1703:F1703"/>
    <mergeCell ref="E1704:F1704"/>
    <mergeCell ref="E1659:F1659"/>
    <mergeCell ref="H1661:I1661"/>
    <mergeCell ref="E1664:F1664"/>
    <mergeCell ref="E1665:F1665"/>
    <mergeCell ref="E1666:F1666"/>
    <mergeCell ref="E1667:F1667"/>
    <mergeCell ref="E1668:F1668"/>
    <mergeCell ref="E1669:F1669"/>
    <mergeCell ref="E1670:F1670"/>
    <mergeCell ref="E1671:F1671"/>
    <mergeCell ref="E1672:F1672"/>
    <mergeCell ref="H1674:I1674"/>
    <mergeCell ref="E1677:F1677"/>
    <mergeCell ref="E1678:F1678"/>
    <mergeCell ref="E1679:F1679"/>
    <mergeCell ref="E1680:F1680"/>
    <mergeCell ref="E1681:F1681"/>
    <mergeCell ref="E1639:F1639"/>
    <mergeCell ref="E1640:F1640"/>
    <mergeCell ref="E1641:F1641"/>
    <mergeCell ref="E1642:F1642"/>
    <mergeCell ref="E1643:F1643"/>
    <mergeCell ref="E1644:F1644"/>
    <mergeCell ref="E1645:F1645"/>
    <mergeCell ref="E1646:F1646"/>
    <mergeCell ref="H1648:I1648"/>
    <mergeCell ref="E1651:F1651"/>
    <mergeCell ref="E1652:F1652"/>
    <mergeCell ref="E1653:F1653"/>
    <mergeCell ref="E1654:F1654"/>
    <mergeCell ref="E1655:F1655"/>
    <mergeCell ref="E1656:F1656"/>
    <mergeCell ref="E1657:F1657"/>
    <mergeCell ref="E1658:F1658"/>
    <mergeCell ref="E1619:F1619"/>
    <mergeCell ref="E1620:F1620"/>
    <mergeCell ref="E1621:F1621"/>
    <mergeCell ref="E1622:F1622"/>
    <mergeCell ref="E1623:F1623"/>
    <mergeCell ref="E1624:F1624"/>
    <mergeCell ref="E1625:F1625"/>
    <mergeCell ref="E1626:F1626"/>
    <mergeCell ref="E1627:F1627"/>
    <mergeCell ref="E1628:F1628"/>
    <mergeCell ref="E1629:F1629"/>
    <mergeCell ref="E1630:F1630"/>
    <mergeCell ref="E1631:F1631"/>
    <mergeCell ref="E1632:F1632"/>
    <mergeCell ref="H1634:I1634"/>
    <mergeCell ref="F1637:G1637"/>
    <mergeCell ref="E1638:F1638"/>
    <mergeCell ref="E1593:F1593"/>
    <mergeCell ref="E1594:F1594"/>
    <mergeCell ref="E1595:F1595"/>
    <mergeCell ref="E1596:F1596"/>
    <mergeCell ref="H1598:I1598"/>
    <mergeCell ref="E1601:F1601"/>
    <mergeCell ref="E1602:F1602"/>
    <mergeCell ref="H1604:I1604"/>
    <mergeCell ref="E1607:F1607"/>
    <mergeCell ref="E1608:F1608"/>
    <mergeCell ref="E1609:F1609"/>
    <mergeCell ref="E1610:F1610"/>
    <mergeCell ref="E1611:F1611"/>
    <mergeCell ref="E1612:F1612"/>
    <mergeCell ref="E1613:F1613"/>
    <mergeCell ref="E1614:F1614"/>
    <mergeCell ref="H1616:I1616"/>
    <mergeCell ref="E1570:F1570"/>
    <mergeCell ref="H1572:I1572"/>
    <mergeCell ref="E1575:F1575"/>
    <mergeCell ref="E1576:F1576"/>
    <mergeCell ref="E1577:F1577"/>
    <mergeCell ref="E1578:F1578"/>
    <mergeCell ref="E1579:F1579"/>
    <mergeCell ref="E1580:F1580"/>
    <mergeCell ref="E1581:F1581"/>
    <mergeCell ref="E1582:F1582"/>
    <mergeCell ref="E1583:F1583"/>
    <mergeCell ref="E1584:F1584"/>
    <mergeCell ref="E1585:F1585"/>
    <mergeCell ref="H1587:I1587"/>
    <mergeCell ref="E1590:F1590"/>
    <mergeCell ref="E1591:F1591"/>
    <mergeCell ref="E1592:F1592"/>
    <mergeCell ref="E1547:F1547"/>
    <mergeCell ref="E1548:F1548"/>
    <mergeCell ref="E1549:F1549"/>
    <mergeCell ref="E1550:F1550"/>
    <mergeCell ref="E1551:F1551"/>
    <mergeCell ref="E1552:F1552"/>
    <mergeCell ref="H1554:I1554"/>
    <mergeCell ref="E1557:F1557"/>
    <mergeCell ref="E1558:F1558"/>
    <mergeCell ref="E1559:F1559"/>
    <mergeCell ref="E1560:F1560"/>
    <mergeCell ref="E1561:F1561"/>
    <mergeCell ref="H1563:I1563"/>
    <mergeCell ref="E1566:F1566"/>
    <mergeCell ref="E1567:F1567"/>
    <mergeCell ref="E1568:F1568"/>
    <mergeCell ref="E1569:F1569"/>
    <mergeCell ref="E1524:F1524"/>
    <mergeCell ref="E1525:F1525"/>
    <mergeCell ref="E1526:F1526"/>
    <mergeCell ref="E1527:F1527"/>
    <mergeCell ref="E1528:F1528"/>
    <mergeCell ref="E1529:F1529"/>
    <mergeCell ref="E1530:F1530"/>
    <mergeCell ref="E1531:F1531"/>
    <mergeCell ref="H1533:I1533"/>
    <mergeCell ref="E1536:F1536"/>
    <mergeCell ref="E1537:F1537"/>
    <mergeCell ref="H1539:I1539"/>
    <mergeCell ref="E1542:F1542"/>
    <mergeCell ref="E1543:F1543"/>
    <mergeCell ref="E1544:F1544"/>
    <mergeCell ref="E1545:F1545"/>
    <mergeCell ref="E1546:F1546"/>
    <mergeCell ref="E1501:F1501"/>
    <mergeCell ref="E1502:F1502"/>
    <mergeCell ref="E1503:F1503"/>
    <mergeCell ref="H1505:I1505"/>
    <mergeCell ref="E1508:F1508"/>
    <mergeCell ref="E1509:F1509"/>
    <mergeCell ref="E1510:F1510"/>
    <mergeCell ref="E1511:F1511"/>
    <mergeCell ref="E1512:F1512"/>
    <mergeCell ref="E1513:F1513"/>
    <mergeCell ref="E1514:F1514"/>
    <mergeCell ref="E1515:F1515"/>
    <mergeCell ref="H1517:I1517"/>
    <mergeCell ref="F1520:G1520"/>
    <mergeCell ref="E1521:F1521"/>
    <mergeCell ref="E1522:F1522"/>
    <mergeCell ref="E1523:F1523"/>
    <mergeCell ref="E1478:F1478"/>
    <mergeCell ref="E1479:F1479"/>
    <mergeCell ref="H1481:I1481"/>
    <mergeCell ref="E1484:F1484"/>
    <mergeCell ref="E1485:F1485"/>
    <mergeCell ref="E1486:F1486"/>
    <mergeCell ref="E1487:F1487"/>
    <mergeCell ref="E1488:F1488"/>
    <mergeCell ref="E1489:F1489"/>
    <mergeCell ref="E1490:F1490"/>
    <mergeCell ref="E1491:F1491"/>
    <mergeCell ref="H1493:I1493"/>
    <mergeCell ref="E1496:F1496"/>
    <mergeCell ref="E1497:F1497"/>
    <mergeCell ref="E1498:F1498"/>
    <mergeCell ref="E1499:F1499"/>
    <mergeCell ref="E1500:F1500"/>
    <mergeCell ref="E1455:F1455"/>
    <mergeCell ref="H1457:I1457"/>
    <mergeCell ref="F1460:G1460"/>
    <mergeCell ref="F1461:G1461"/>
    <mergeCell ref="E1462:F1462"/>
    <mergeCell ref="E1463:F1463"/>
    <mergeCell ref="E1464:F1464"/>
    <mergeCell ref="E1465:F1465"/>
    <mergeCell ref="E1466:F1466"/>
    <mergeCell ref="E1467:F1467"/>
    <mergeCell ref="E1468:F1468"/>
    <mergeCell ref="E1469:F1469"/>
    <mergeCell ref="H1471:I1471"/>
    <mergeCell ref="E1474:F1474"/>
    <mergeCell ref="E1475:F1475"/>
    <mergeCell ref="E1476:F1476"/>
    <mergeCell ref="E1477:F1477"/>
    <mergeCell ref="E1435:F1435"/>
    <mergeCell ref="E1436:F1436"/>
    <mergeCell ref="E1437:F1437"/>
    <mergeCell ref="H1439:I1439"/>
    <mergeCell ref="E1442:F1442"/>
    <mergeCell ref="E1443:F1443"/>
    <mergeCell ref="E1444:F1444"/>
    <mergeCell ref="E1445:F1445"/>
    <mergeCell ref="E1446:F1446"/>
    <mergeCell ref="E1447:F1447"/>
    <mergeCell ref="E1448:F1448"/>
    <mergeCell ref="E1449:F1449"/>
    <mergeCell ref="E1450:F1450"/>
    <mergeCell ref="E1451:F1451"/>
    <mergeCell ref="E1452:F1452"/>
    <mergeCell ref="E1453:F1453"/>
    <mergeCell ref="E1454:F1454"/>
    <mergeCell ref="H1410:I1410"/>
    <mergeCell ref="E1413:F1413"/>
    <mergeCell ref="E1414:F1414"/>
    <mergeCell ref="E1415:F1415"/>
    <mergeCell ref="E1416:F1416"/>
    <mergeCell ref="H1418:I1418"/>
    <mergeCell ref="E1421:F1421"/>
    <mergeCell ref="E1422:F1422"/>
    <mergeCell ref="E1423:F1423"/>
    <mergeCell ref="E1424:F1424"/>
    <mergeCell ref="E1425:F1425"/>
    <mergeCell ref="H1427:I1427"/>
    <mergeCell ref="E1430:F1430"/>
    <mergeCell ref="E1431:F1431"/>
    <mergeCell ref="E1432:F1432"/>
    <mergeCell ref="E1433:F1433"/>
    <mergeCell ref="E1434:F1434"/>
    <mergeCell ref="E1389:F1389"/>
    <mergeCell ref="E1390:F1390"/>
    <mergeCell ref="E1391:F1391"/>
    <mergeCell ref="E1392:F1392"/>
    <mergeCell ref="E1393:F1393"/>
    <mergeCell ref="E1394:F1394"/>
    <mergeCell ref="E1395:F1395"/>
    <mergeCell ref="E1396:F1396"/>
    <mergeCell ref="H1398:I1398"/>
    <mergeCell ref="E1401:F1401"/>
    <mergeCell ref="E1402:F1402"/>
    <mergeCell ref="E1403:F1403"/>
    <mergeCell ref="E1404:F1404"/>
    <mergeCell ref="E1405:F1405"/>
    <mergeCell ref="E1406:F1406"/>
    <mergeCell ref="E1407:F1407"/>
    <mergeCell ref="E1408:F1408"/>
    <mergeCell ref="E1366:F1366"/>
    <mergeCell ref="E1367:F1367"/>
    <mergeCell ref="E1368:F1368"/>
    <mergeCell ref="E1369:F1369"/>
    <mergeCell ref="E1370:F1370"/>
    <mergeCell ref="H1372:I1372"/>
    <mergeCell ref="E1375:F1375"/>
    <mergeCell ref="E1376:F1376"/>
    <mergeCell ref="E1377:F1377"/>
    <mergeCell ref="E1378:F1378"/>
    <mergeCell ref="E1379:F1379"/>
    <mergeCell ref="E1380:F1380"/>
    <mergeCell ref="E1381:F1381"/>
    <mergeCell ref="E1382:F1382"/>
    <mergeCell ref="E1383:F1383"/>
    <mergeCell ref="H1385:I1385"/>
    <mergeCell ref="E1388:F1388"/>
    <mergeCell ref="E1340:F1340"/>
    <mergeCell ref="H1342:I1342"/>
    <mergeCell ref="E1345:F1345"/>
    <mergeCell ref="E1346:F1346"/>
    <mergeCell ref="H1348:I1348"/>
    <mergeCell ref="E1351:F1351"/>
    <mergeCell ref="E1352:F1352"/>
    <mergeCell ref="E1353:F1353"/>
    <mergeCell ref="E1354:F1354"/>
    <mergeCell ref="E1355:F1355"/>
    <mergeCell ref="E1356:F1356"/>
    <mergeCell ref="E1357:F1357"/>
    <mergeCell ref="E1358:F1358"/>
    <mergeCell ref="H1360:I1360"/>
    <mergeCell ref="E1363:F1363"/>
    <mergeCell ref="E1364:F1364"/>
    <mergeCell ref="E1365:F1365"/>
    <mergeCell ref="E1320:F1320"/>
    <mergeCell ref="E1321:F1321"/>
    <mergeCell ref="E1322:F1322"/>
    <mergeCell ref="E1323:F1323"/>
    <mergeCell ref="E1324:F1324"/>
    <mergeCell ref="E1325:F1325"/>
    <mergeCell ref="E1326:F1326"/>
    <mergeCell ref="H1328:I1328"/>
    <mergeCell ref="E1331:F1331"/>
    <mergeCell ref="E1332:F1332"/>
    <mergeCell ref="E1333:F1333"/>
    <mergeCell ref="E1334:F1334"/>
    <mergeCell ref="E1335:F1335"/>
    <mergeCell ref="E1336:F1336"/>
    <mergeCell ref="E1337:F1337"/>
    <mergeCell ref="E1338:F1338"/>
    <mergeCell ref="E1339:F1339"/>
    <mergeCell ref="E1297:F1297"/>
    <mergeCell ref="E1298:F1298"/>
    <mergeCell ref="E1299:F1299"/>
    <mergeCell ref="E1300:F1300"/>
    <mergeCell ref="H1302:I1302"/>
    <mergeCell ref="E1305:F1305"/>
    <mergeCell ref="E1306:F1306"/>
    <mergeCell ref="E1307:F1307"/>
    <mergeCell ref="E1308:F1308"/>
    <mergeCell ref="E1309:F1309"/>
    <mergeCell ref="E1310:F1310"/>
    <mergeCell ref="E1311:F1311"/>
    <mergeCell ref="E1312:F1312"/>
    <mergeCell ref="E1313:F1313"/>
    <mergeCell ref="H1315:I1315"/>
    <mergeCell ref="E1318:F1318"/>
    <mergeCell ref="E1319:F1319"/>
    <mergeCell ref="E1274:F1274"/>
    <mergeCell ref="E1275:F1275"/>
    <mergeCell ref="E1276:F1276"/>
    <mergeCell ref="E1277:F1277"/>
    <mergeCell ref="E1278:F1278"/>
    <mergeCell ref="E1279:F1279"/>
    <mergeCell ref="H1281:I1281"/>
    <mergeCell ref="E1284:F1284"/>
    <mergeCell ref="E1285:F1285"/>
    <mergeCell ref="E1286:F1286"/>
    <mergeCell ref="E1287:F1287"/>
    <mergeCell ref="H1289:I1289"/>
    <mergeCell ref="E1292:F1292"/>
    <mergeCell ref="E1293:F1293"/>
    <mergeCell ref="E1294:F1294"/>
    <mergeCell ref="E1295:F1295"/>
    <mergeCell ref="E1296:F1296"/>
    <mergeCell ref="E1248:F1248"/>
    <mergeCell ref="H1250:I1250"/>
    <mergeCell ref="E1253:F1253"/>
    <mergeCell ref="E1254:F1254"/>
    <mergeCell ref="E1255:F1255"/>
    <mergeCell ref="E1256:F1256"/>
    <mergeCell ref="E1257:F1257"/>
    <mergeCell ref="E1258:F1258"/>
    <mergeCell ref="E1259:F1259"/>
    <mergeCell ref="E1260:F1260"/>
    <mergeCell ref="H1262:I1262"/>
    <mergeCell ref="E1265:F1265"/>
    <mergeCell ref="E1266:F1266"/>
    <mergeCell ref="H1268:I1268"/>
    <mergeCell ref="E1271:F1271"/>
    <mergeCell ref="E1272:F1272"/>
    <mergeCell ref="E1273:F1273"/>
    <mergeCell ref="H1226:I1226"/>
    <mergeCell ref="E1229:F1229"/>
    <mergeCell ref="E1230:F1230"/>
    <mergeCell ref="E1231:F1231"/>
    <mergeCell ref="E1232:F1232"/>
    <mergeCell ref="E1233:F1233"/>
    <mergeCell ref="E1234:F1234"/>
    <mergeCell ref="E1235:F1235"/>
    <mergeCell ref="E1236:F1236"/>
    <mergeCell ref="H1238:I1238"/>
    <mergeCell ref="E1241:F1241"/>
    <mergeCell ref="E1242:F1242"/>
    <mergeCell ref="E1243:F1243"/>
    <mergeCell ref="E1244:F1244"/>
    <mergeCell ref="E1245:F1245"/>
    <mergeCell ref="E1246:F1246"/>
    <mergeCell ref="E1247:F1247"/>
    <mergeCell ref="E1202:F1202"/>
    <mergeCell ref="E1203:F1203"/>
    <mergeCell ref="E1204:F1204"/>
    <mergeCell ref="E1205:F1205"/>
    <mergeCell ref="H1207:I1207"/>
    <mergeCell ref="E1210:F1210"/>
    <mergeCell ref="E1211:F1211"/>
    <mergeCell ref="H1213:I1213"/>
    <mergeCell ref="E1216:F1216"/>
    <mergeCell ref="E1217:F1217"/>
    <mergeCell ref="E1218:F1218"/>
    <mergeCell ref="E1219:F1219"/>
    <mergeCell ref="E1220:F1220"/>
    <mergeCell ref="E1221:F1221"/>
    <mergeCell ref="E1222:F1222"/>
    <mergeCell ref="E1223:F1223"/>
    <mergeCell ref="E1224:F1224"/>
    <mergeCell ref="E1179:F1179"/>
    <mergeCell ref="E1180:F1180"/>
    <mergeCell ref="E1181:F1181"/>
    <mergeCell ref="E1182:F1182"/>
    <mergeCell ref="E1183:F1183"/>
    <mergeCell ref="H1185:I1185"/>
    <mergeCell ref="E1188:F1188"/>
    <mergeCell ref="E1189:F1189"/>
    <mergeCell ref="E1190:F1190"/>
    <mergeCell ref="E1191:F1191"/>
    <mergeCell ref="E1192:F1192"/>
    <mergeCell ref="E1193:F1193"/>
    <mergeCell ref="E1194:F1194"/>
    <mergeCell ref="E1195:F1195"/>
    <mergeCell ref="E1196:F1196"/>
    <mergeCell ref="H1198:I1198"/>
    <mergeCell ref="E1201:F1201"/>
    <mergeCell ref="E1156:F1156"/>
    <mergeCell ref="E1157:F1157"/>
    <mergeCell ref="E1158:F1158"/>
    <mergeCell ref="E1159:F1159"/>
    <mergeCell ref="H1161:I1161"/>
    <mergeCell ref="F1164:G1164"/>
    <mergeCell ref="E1165:F1165"/>
    <mergeCell ref="E1166:F1166"/>
    <mergeCell ref="E1167:F1167"/>
    <mergeCell ref="E1168:F1168"/>
    <mergeCell ref="E1169:F1169"/>
    <mergeCell ref="E1170:F1170"/>
    <mergeCell ref="H1172:I1172"/>
    <mergeCell ref="E1175:F1175"/>
    <mergeCell ref="E1176:F1176"/>
    <mergeCell ref="E1177:F1177"/>
    <mergeCell ref="E1178:F1178"/>
    <mergeCell ref="E1136:F1136"/>
    <mergeCell ref="E1137:F1137"/>
    <mergeCell ref="E1138:F1138"/>
    <mergeCell ref="E1139:F1139"/>
    <mergeCell ref="E1140:F1140"/>
    <mergeCell ref="E1141:F1141"/>
    <mergeCell ref="E1142:F1142"/>
    <mergeCell ref="E1143:F1143"/>
    <mergeCell ref="E1144:F1144"/>
    <mergeCell ref="E1145:F1145"/>
    <mergeCell ref="H1147:I1147"/>
    <mergeCell ref="E1150:F1150"/>
    <mergeCell ref="E1151:F1151"/>
    <mergeCell ref="E1152:F1152"/>
    <mergeCell ref="E1153:F1153"/>
    <mergeCell ref="E1154:F1154"/>
    <mergeCell ref="E1155:F1155"/>
    <mergeCell ref="E1113:F1113"/>
    <mergeCell ref="E1114:F1114"/>
    <mergeCell ref="E1115:F1115"/>
    <mergeCell ref="E1116:F1116"/>
    <mergeCell ref="H1118:I1118"/>
    <mergeCell ref="E1121:F1121"/>
    <mergeCell ref="E1122:F1122"/>
    <mergeCell ref="E1123:F1123"/>
    <mergeCell ref="E1124:F1124"/>
    <mergeCell ref="E1125:F1125"/>
    <mergeCell ref="E1126:F1126"/>
    <mergeCell ref="E1127:F1127"/>
    <mergeCell ref="E1128:F1128"/>
    <mergeCell ref="E1129:F1129"/>
    <mergeCell ref="E1130:F1130"/>
    <mergeCell ref="H1132:I1132"/>
    <mergeCell ref="E1135:F1135"/>
    <mergeCell ref="E1090:F1090"/>
    <mergeCell ref="E1091:F1091"/>
    <mergeCell ref="H1093:I1093"/>
    <mergeCell ref="F1096:G1096"/>
    <mergeCell ref="E1097:F1097"/>
    <mergeCell ref="E1098:F1098"/>
    <mergeCell ref="E1099:F1099"/>
    <mergeCell ref="E1100:F1100"/>
    <mergeCell ref="E1101:F1101"/>
    <mergeCell ref="E1102:F1102"/>
    <mergeCell ref="H1104:I1104"/>
    <mergeCell ref="E1107:F1107"/>
    <mergeCell ref="E1108:F1108"/>
    <mergeCell ref="E1109:F1109"/>
    <mergeCell ref="E1110:F1110"/>
    <mergeCell ref="E1111:F1111"/>
    <mergeCell ref="E1112:F1112"/>
    <mergeCell ref="E1067:F1067"/>
    <mergeCell ref="E1068:F1068"/>
    <mergeCell ref="E1069:F1069"/>
    <mergeCell ref="E1070:F1070"/>
    <mergeCell ref="E1071:F1071"/>
    <mergeCell ref="E1072:F1072"/>
    <mergeCell ref="H1074:I1074"/>
    <mergeCell ref="E1077:F1077"/>
    <mergeCell ref="E1078:F1078"/>
    <mergeCell ref="E1079:F1079"/>
    <mergeCell ref="E1080:F1080"/>
    <mergeCell ref="E1081:F1081"/>
    <mergeCell ref="H1083:I1083"/>
    <mergeCell ref="E1086:F1086"/>
    <mergeCell ref="E1087:F1087"/>
    <mergeCell ref="E1088:F1088"/>
    <mergeCell ref="E1089:F1089"/>
    <mergeCell ref="E1041:F1041"/>
    <mergeCell ref="H1043:I1043"/>
    <mergeCell ref="E1046:F1046"/>
    <mergeCell ref="E1047:F1047"/>
    <mergeCell ref="E1048:F1048"/>
    <mergeCell ref="E1049:F1049"/>
    <mergeCell ref="E1050:F1050"/>
    <mergeCell ref="E1051:F1051"/>
    <mergeCell ref="H1053:I1053"/>
    <mergeCell ref="E1056:F1056"/>
    <mergeCell ref="E1057:F1057"/>
    <mergeCell ref="E1058:F1058"/>
    <mergeCell ref="E1059:F1059"/>
    <mergeCell ref="E1060:F1060"/>
    <mergeCell ref="H1062:I1062"/>
    <mergeCell ref="E1065:F1065"/>
    <mergeCell ref="E1066:F1066"/>
    <mergeCell ref="E1018:F1018"/>
    <mergeCell ref="E1019:F1019"/>
    <mergeCell ref="E1020:F1020"/>
    <mergeCell ref="E1021:F1021"/>
    <mergeCell ref="H1023:I1023"/>
    <mergeCell ref="E1026:F1026"/>
    <mergeCell ref="E1027:F1027"/>
    <mergeCell ref="E1028:F1028"/>
    <mergeCell ref="E1029:F1029"/>
    <mergeCell ref="E1030:F1030"/>
    <mergeCell ref="E1031:F1031"/>
    <mergeCell ref="H1033:I1033"/>
    <mergeCell ref="E1036:F1036"/>
    <mergeCell ref="E1037:F1037"/>
    <mergeCell ref="E1038:F1038"/>
    <mergeCell ref="E1039:F1039"/>
    <mergeCell ref="E1040:F1040"/>
    <mergeCell ref="H993:I993"/>
    <mergeCell ref="E996:F996"/>
    <mergeCell ref="E997:F997"/>
    <mergeCell ref="E998:F998"/>
    <mergeCell ref="E999:F999"/>
    <mergeCell ref="E1000:F1000"/>
    <mergeCell ref="E1001:F1001"/>
    <mergeCell ref="H1003:I1003"/>
    <mergeCell ref="E1006:F1006"/>
    <mergeCell ref="E1007:F1007"/>
    <mergeCell ref="E1008:F1008"/>
    <mergeCell ref="E1009:F1009"/>
    <mergeCell ref="E1010:F1010"/>
    <mergeCell ref="E1011:F1011"/>
    <mergeCell ref="H1013:I1013"/>
    <mergeCell ref="E1016:F1016"/>
    <mergeCell ref="E1017:F1017"/>
    <mergeCell ref="E969:F969"/>
    <mergeCell ref="E970:F970"/>
    <mergeCell ref="E971:F971"/>
    <mergeCell ref="E972:F972"/>
    <mergeCell ref="H974:I974"/>
    <mergeCell ref="E977:F977"/>
    <mergeCell ref="E978:F978"/>
    <mergeCell ref="E979:F979"/>
    <mergeCell ref="E980:F980"/>
    <mergeCell ref="E981:F981"/>
    <mergeCell ref="H983:I983"/>
    <mergeCell ref="E986:F986"/>
    <mergeCell ref="E987:F987"/>
    <mergeCell ref="E988:F988"/>
    <mergeCell ref="E989:F989"/>
    <mergeCell ref="E990:F990"/>
    <mergeCell ref="E991:F991"/>
    <mergeCell ref="E943:F943"/>
    <mergeCell ref="E944:F944"/>
    <mergeCell ref="E945:F945"/>
    <mergeCell ref="H947:I947"/>
    <mergeCell ref="E950:F950"/>
    <mergeCell ref="E951:F951"/>
    <mergeCell ref="E952:F952"/>
    <mergeCell ref="E953:F953"/>
    <mergeCell ref="E954:F954"/>
    <mergeCell ref="H956:I956"/>
    <mergeCell ref="E959:F959"/>
    <mergeCell ref="E960:F960"/>
    <mergeCell ref="E961:F961"/>
    <mergeCell ref="E962:F962"/>
    <mergeCell ref="E963:F963"/>
    <mergeCell ref="H965:I965"/>
    <mergeCell ref="E968:F968"/>
    <mergeCell ref="E917:F917"/>
    <mergeCell ref="E918:F918"/>
    <mergeCell ref="E919:F919"/>
    <mergeCell ref="H921:I921"/>
    <mergeCell ref="E924:F924"/>
    <mergeCell ref="E925:F925"/>
    <mergeCell ref="H927:I927"/>
    <mergeCell ref="E930:F930"/>
    <mergeCell ref="E931:F931"/>
    <mergeCell ref="E932:F932"/>
    <mergeCell ref="E933:F933"/>
    <mergeCell ref="E934:F934"/>
    <mergeCell ref="H936:I936"/>
    <mergeCell ref="E939:F939"/>
    <mergeCell ref="E940:F940"/>
    <mergeCell ref="E941:F941"/>
    <mergeCell ref="E942:F942"/>
    <mergeCell ref="H895:I895"/>
    <mergeCell ref="F898:G898"/>
    <mergeCell ref="F899:G899"/>
    <mergeCell ref="E900:F900"/>
    <mergeCell ref="E901:F901"/>
    <mergeCell ref="E902:F902"/>
    <mergeCell ref="E903:F903"/>
    <mergeCell ref="E904:F904"/>
    <mergeCell ref="E905:F905"/>
    <mergeCell ref="E906:F906"/>
    <mergeCell ref="E907:F907"/>
    <mergeCell ref="H909:I909"/>
    <mergeCell ref="E912:F912"/>
    <mergeCell ref="E913:F913"/>
    <mergeCell ref="E914:F914"/>
    <mergeCell ref="E915:F915"/>
    <mergeCell ref="E916:F916"/>
    <mergeCell ref="E874:F874"/>
    <mergeCell ref="E875:F875"/>
    <mergeCell ref="E876:F876"/>
    <mergeCell ref="E877:F877"/>
    <mergeCell ref="E878:F878"/>
    <mergeCell ref="E879:F879"/>
    <mergeCell ref="H881:I881"/>
    <mergeCell ref="E884:F884"/>
    <mergeCell ref="E885:F885"/>
    <mergeCell ref="E886:F886"/>
    <mergeCell ref="E887:F887"/>
    <mergeCell ref="E888:F888"/>
    <mergeCell ref="E889:F889"/>
    <mergeCell ref="E890:F890"/>
    <mergeCell ref="E891:F891"/>
    <mergeCell ref="E892:F892"/>
    <mergeCell ref="E893:F893"/>
    <mergeCell ref="E851:F851"/>
    <mergeCell ref="H853:I853"/>
    <mergeCell ref="E856:F856"/>
    <mergeCell ref="E857:F857"/>
    <mergeCell ref="E858:F858"/>
    <mergeCell ref="E859:F859"/>
    <mergeCell ref="E860:F860"/>
    <mergeCell ref="E861:F861"/>
    <mergeCell ref="E862:F862"/>
    <mergeCell ref="E863:F863"/>
    <mergeCell ref="E864:F864"/>
    <mergeCell ref="E865:F865"/>
    <mergeCell ref="H867:I867"/>
    <mergeCell ref="E870:F870"/>
    <mergeCell ref="E871:F871"/>
    <mergeCell ref="E872:F872"/>
    <mergeCell ref="E873:F873"/>
    <mergeCell ref="E831:F831"/>
    <mergeCell ref="E832:F832"/>
    <mergeCell ref="E833:F833"/>
    <mergeCell ref="H835:I835"/>
    <mergeCell ref="E838:F838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H809:I809"/>
    <mergeCell ref="E812:F812"/>
    <mergeCell ref="E813:F813"/>
    <mergeCell ref="E814:F814"/>
    <mergeCell ref="E815:F815"/>
    <mergeCell ref="E816:F816"/>
    <mergeCell ref="H818:I818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29:F829"/>
    <mergeCell ref="E830:F830"/>
    <mergeCell ref="E785:F785"/>
    <mergeCell ref="E786:F786"/>
    <mergeCell ref="E787:F787"/>
    <mergeCell ref="H789:I789"/>
    <mergeCell ref="E792:F792"/>
    <mergeCell ref="E793:F793"/>
    <mergeCell ref="E794:F794"/>
    <mergeCell ref="H796:I796"/>
    <mergeCell ref="F799:G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762:F762"/>
    <mergeCell ref="E763:F763"/>
    <mergeCell ref="H765:I765"/>
    <mergeCell ref="F768:G768"/>
    <mergeCell ref="E769:F769"/>
    <mergeCell ref="E770:F770"/>
    <mergeCell ref="E771:F771"/>
    <mergeCell ref="E772:F772"/>
    <mergeCell ref="E773:F773"/>
    <mergeCell ref="E774:F774"/>
    <mergeCell ref="E775:F775"/>
    <mergeCell ref="H777:I777"/>
    <mergeCell ref="E780:F780"/>
    <mergeCell ref="E781:F781"/>
    <mergeCell ref="E782:F782"/>
    <mergeCell ref="E783:F783"/>
    <mergeCell ref="E784:F784"/>
    <mergeCell ref="E739:F739"/>
    <mergeCell ref="E740:F740"/>
    <mergeCell ref="E741:F741"/>
    <mergeCell ref="E742:F742"/>
    <mergeCell ref="H744:I744"/>
    <mergeCell ref="E747:F747"/>
    <mergeCell ref="E748:F748"/>
    <mergeCell ref="E749:F749"/>
    <mergeCell ref="E750:F750"/>
    <mergeCell ref="E751:F751"/>
    <mergeCell ref="E752:F752"/>
    <mergeCell ref="E753:F753"/>
    <mergeCell ref="E754:F754"/>
    <mergeCell ref="H756:I756"/>
    <mergeCell ref="E759:F759"/>
    <mergeCell ref="E760:F760"/>
    <mergeCell ref="E761:F761"/>
    <mergeCell ref="E719:F719"/>
    <mergeCell ref="E720:F720"/>
    <mergeCell ref="E721:F721"/>
    <mergeCell ref="E722:F722"/>
    <mergeCell ref="E723:F723"/>
    <mergeCell ref="E724:F724"/>
    <mergeCell ref="E725:F725"/>
    <mergeCell ref="E726:F726"/>
    <mergeCell ref="E727:F727"/>
    <mergeCell ref="H729:I729"/>
    <mergeCell ref="E732:F732"/>
    <mergeCell ref="E733:F733"/>
    <mergeCell ref="E734:F734"/>
    <mergeCell ref="E735:F735"/>
    <mergeCell ref="E736:F736"/>
    <mergeCell ref="E737:F737"/>
    <mergeCell ref="E738:F738"/>
    <mergeCell ref="E693:F693"/>
    <mergeCell ref="H695:I695"/>
    <mergeCell ref="E698:F698"/>
    <mergeCell ref="E699:F699"/>
    <mergeCell ref="E700:F700"/>
    <mergeCell ref="E701:F701"/>
    <mergeCell ref="E702:F702"/>
    <mergeCell ref="H704:I704"/>
    <mergeCell ref="E707:F707"/>
    <mergeCell ref="E708:F708"/>
    <mergeCell ref="E709:F709"/>
    <mergeCell ref="E710:F710"/>
    <mergeCell ref="E711:F711"/>
    <mergeCell ref="H713:I713"/>
    <mergeCell ref="E716:F716"/>
    <mergeCell ref="E717:F717"/>
    <mergeCell ref="E718:F718"/>
    <mergeCell ref="E673:F673"/>
    <mergeCell ref="E674:F674"/>
    <mergeCell ref="E675:F675"/>
    <mergeCell ref="H677:I677"/>
    <mergeCell ref="F680:G68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H663:I663"/>
    <mergeCell ref="E666:F666"/>
    <mergeCell ref="E667:F667"/>
    <mergeCell ref="E668:F668"/>
    <mergeCell ref="E669:F669"/>
    <mergeCell ref="E670:F670"/>
    <mergeCell ref="E671:F671"/>
    <mergeCell ref="E672:F672"/>
    <mergeCell ref="E630:F630"/>
    <mergeCell ref="E631:F631"/>
    <mergeCell ref="E632:F632"/>
    <mergeCell ref="E633:F633"/>
    <mergeCell ref="E634:F634"/>
    <mergeCell ref="E635:F635"/>
    <mergeCell ref="E636:F636"/>
    <mergeCell ref="H638:I638"/>
    <mergeCell ref="E641:F641"/>
    <mergeCell ref="E642:F642"/>
    <mergeCell ref="E643:F643"/>
    <mergeCell ref="E644:F644"/>
    <mergeCell ref="E645:F645"/>
    <mergeCell ref="E646:F646"/>
    <mergeCell ref="E647:F647"/>
    <mergeCell ref="H649:I649"/>
    <mergeCell ref="E652:F652"/>
    <mergeCell ref="E607:F607"/>
    <mergeCell ref="E608:F608"/>
    <mergeCell ref="E609:F609"/>
    <mergeCell ref="E610:F610"/>
    <mergeCell ref="E611:F611"/>
    <mergeCell ref="E612:F612"/>
    <mergeCell ref="H614:I614"/>
    <mergeCell ref="E617:F617"/>
    <mergeCell ref="E618:F618"/>
    <mergeCell ref="E619:F619"/>
    <mergeCell ref="E620:F620"/>
    <mergeCell ref="E621:F621"/>
    <mergeCell ref="E622:F622"/>
    <mergeCell ref="E623:F623"/>
    <mergeCell ref="H625:I625"/>
    <mergeCell ref="E628:F628"/>
    <mergeCell ref="E629:F629"/>
    <mergeCell ref="E584:F584"/>
    <mergeCell ref="E585:F585"/>
    <mergeCell ref="E586:F586"/>
    <mergeCell ref="E587:F587"/>
    <mergeCell ref="E588:F588"/>
    <mergeCell ref="E589:F589"/>
    <mergeCell ref="E590:F590"/>
    <mergeCell ref="H592:I592"/>
    <mergeCell ref="E595:F595"/>
    <mergeCell ref="E596:F596"/>
    <mergeCell ref="E597:F597"/>
    <mergeCell ref="E598:F598"/>
    <mergeCell ref="E599:F599"/>
    <mergeCell ref="E600:F600"/>
    <mergeCell ref="E601:F601"/>
    <mergeCell ref="H603:I603"/>
    <mergeCell ref="E606:F606"/>
    <mergeCell ref="H559:I559"/>
    <mergeCell ref="E562:F562"/>
    <mergeCell ref="E563:F563"/>
    <mergeCell ref="E564:F564"/>
    <mergeCell ref="E565:F565"/>
    <mergeCell ref="E566:F566"/>
    <mergeCell ref="E567:F567"/>
    <mergeCell ref="E568:F568"/>
    <mergeCell ref="H570:I570"/>
    <mergeCell ref="E573:F573"/>
    <mergeCell ref="E574:F574"/>
    <mergeCell ref="E575:F575"/>
    <mergeCell ref="E576:F576"/>
    <mergeCell ref="E577:F577"/>
    <mergeCell ref="E578:F578"/>
    <mergeCell ref="E579:F579"/>
    <mergeCell ref="H581:I581"/>
    <mergeCell ref="H536:I536"/>
    <mergeCell ref="E539:F539"/>
    <mergeCell ref="E540:F540"/>
    <mergeCell ref="E541:F541"/>
    <mergeCell ref="E542:F542"/>
    <mergeCell ref="E543:F543"/>
    <mergeCell ref="E544:F544"/>
    <mergeCell ref="E545:F545"/>
    <mergeCell ref="H547:I547"/>
    <mergeCell ref="F550:G550"/>
    <mergeCell ref="E551:F551"/>
    <mergeCell ref="E552:F552"/>
    <mergeCell ref="E553:F553"/>
    <mergeCell ref="E554:F554"/>
    <mergeCell ref="E555:F555"/>
    <mergeCell ref="E556:F556"/>
    <mergeCell ref="E557:F557"/>
    <mergeCell ref="E515:F515"/>
    <mergeCell ref="E516:F516"/>
    <mergeCell ref="E517:F517"/>
    <mergeCell ref="E518:F518"/>
    <mergeCell ref="E519:F519"/>
    <mergeCell ref="E520:F520"/>
    <mergeCell ref="H522:I522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492:F492"/>
    <mergeCell ref="E493:F493"/>
    <mergeCell ref="E494:F494"/>
    <mergeCell ref="E495:F495"/>
    <mergeCell ref="H497:I497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H509:I509"/>
    <mergeCell ref="E512:F512"/>
    <mergeCell ref="E513:F513"/>
    <mergeCell ref="E514:F514"/>
    <mergeCell ref="E469:F469"/>
    <mergeCell ref="E470:F470"/>
    <mergeCell ref="E471:F471"/>
    <mergeCell ref="E472:F472"/>
    <mergeCell ref="E473:F473"/>
    <mergeCell ref="H475:I475"/>
    <mergeCell ref="E478:F478"/>
    <mergeCell ref="E479:F479"/>
    <mergeCell ref="E480:F480"/>
    <mergeCell ref="E481:F481"/>
    <mergeCell ref="E482:F482"/>
    <mergeCell ref="E483:F483"/>
    <mergeCell ref="E484:F484"/>
    <mergeCell ref="H486:I486"/>
    <mergeCell ref="E489:F489"/>
    <mergeCell ref="E490:F490"/>
    <mergeCell ref="E491:F491"/>
    <mergeCell ref="E446:F446"/>
    <mergeCell ref="E447:F447"/>
    <mergeCell ref="E448:F448"/>
    <mergeCell ref="E449:F449"/>
    <mergeCell ref="E450:F450"/>
    <mergeCell ref="E451:F451"/>
    <mergeCell ref="H453:I453"/>
    <mergeCell ref="E456:F456"/>
    <mergeCell ref="E457:F457"/>
    <mergeCell ref="E458:F458"/>
    <mergeCell ref="E459:F459"/>
    <mergeCell ref="E460:F460"/>
    <mergeCell ref="E461:F461"/>
    <mergeCell ref="E462:F462"/>
    <mergeCell ref="H464:I464"/>
    <mergeCell ref="E467:F467"/>
    <mergeCell ref="E468:F468"/>
    <mergeCell ref="E423:F423"/>
    <mergeCell ref="E424:F424"/>
    <mergeCell ref="E425:F425"/>
    <mergeCell ref="E426:F426"/>
    <mergeCell ref="E427:F427"/>
    <mergeCell ref="E428:F428"/>
    <mergeCell ref="H430:I430"/>
    <mergeCell ref="E433:F433"/>
    <mergeCell ref="E434:F434"/>
    <mergeCell ref="E435:F435"/>
    <mergeCell ref="E436:F436"/>
    <mergeCell ref="E437:F437"/>
    <mergeCell ref="E438:F438"/>
    <mergeCell ref="E439:F439"/>
    <mergeCell ref="H441:I441"/>
    <mergeCell ref="F444:G444"/>
    <mergeCell ref="E445:F445"/>
    <mergeCell ref="H398:I398"/>
    <mergeCell ref="E401:F401"/>
    <mergeCell ref="E402:F402"/>
    <mergeCell ref="E403:F403"/>
    <mergeCell ref="E404:F404"/>
    <mergeCell ref="E405:F405"/>
    <mergeCell ref="E406:F406"/>
    <mergeCell ref="E407:F407"/>
    <mergeCell ref="H409:I409"/>
    <mergeCell ref="E412:F412"/>
    <mergeCell ref="E413:F413"/>
    <mergeCell ref="E414:F414"/>
    <mergeCell ref="E415:F415"/>
    <mergeCell ref="E416:F416"/>
    <mergeCell ref="E417:F417"/>
    <mergeCell ref="E418:F418"/>
    <mergeCell ref="H420:I420"/>
    <mergeCell ref="E374:F374"/>
    <mergeCell ref="E375:F375"/>
    <mergeCell ref="E376:F376"/>
    <mergeCell ref="E377:F377"/>
    <mergeCell ref="H379:I379"/>
    <mergeCell ref="E382:F382"/>
    <mergeCell ref="E383:F383"/>
    <mergeCell ref="E384:F384"/>
    <mergeCell ref="H386:I386"/>
    <mergeCell ref="F389:G389"/>
    <mergeCell ref="E390:F390"/>
    <mergeCell ref="E391:F391"/>
    <mergeCell ref="E392:F392"/>
    <mergeCell ref="E393:F393"/>
    <mergeCell ref="E394:F394"/>
    <mergeCell ref="E395:F395"/>
    <mergeCell ref="E396:F396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H361:I361"/>
    <mergeCell ref="F364:G364"/>
    <mergeCell ref="E365:F365"/>
    <mergeCell ref="E366:F366"/>
    <mergeCell ref="E367:F367"/>
    <mergeCell ref="H369:I369"/>
    <mergeCell ref="E372:F372"/>
    <mergeCell ref="E373:F373"/>
    <mergeCell ref="E328:F328"/>
    <mergeCell ref="E329:F329"/>
    <mergeCell ref="E330:F330"/>
    <mergeCell ref="E331:F331"/>
    <mergeCell ref="E332:F332"/>
    <mergeCell ref="E333:F333"/>
    <mergeCell ref="H335:I335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H347:I347"/>
    <mergeCell ref="E350:F350"/>
    <mergeCell ref="E305:F305"/>
    <mergeCell ref="E306:F306"/>
    <mergeCell ref="H308:I308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H322:I322"/>
    <mergeCell ref="F325:G325"/>
    <mergeCell ref="E326:F326"/>
    <mergeCell ref="E327:F32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H226:I226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H177:I177"/>
    <mergeCell ref="E180:F180"/>
    <mergeCell ref="E181:F181"/>
    <mergeCell ref="E182:F182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26:F126"/>
    <mergeCell ref="E127:F127"/>
    <mergeCell ref="H129:I12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06:F106"/>
    <mergeCell ref="E107:F107"/>
    <mergeCell ref="E108:F108"/>
    <mergeCell ref="E109:F109"/>
    <mergeCell ref="E110:F110"/>
    <mergeCell ref="H112:I112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15:F15"/>
    <mergeCell ref="E16:F16"/>
    <mergeCell ref="E17:F17"/>
    <mergeCell ref="E18:F18"/>
    <mergeCell ref="E19:F19"/>
    <mergeCell ref="E20:F20"/>
    <mergeCell ref="E21:F21"/>
    <mergeCell ref="E22:F22"/>
    <mergeCell ref="H24:I24"/>
    <mergeCell ref="E27:F27"/>
    <mergeCell ref="E28:F28"/>
    <mergeCell ref="E29:F29"/>
    <mergeCell ref="E30:F30"/>
    <mergeCell ref="H32:I32"/>
    <mergeCell ref="E35:F35"/>
    <mergeCell ref="E36:F36"/>
    <mergeCell ref="E37:F37"/>
    <mergeCell ref="C1:D1"/>
    <mergeCell ref="E1:F1"/>
    <mergeCell ref="G1:H1"/>
    <mergeCell ref="I1:J1"/>
    <mergeCell ref="C2:D2"/>
    <mergeCell ref="E2:F2"/>
    <mergeCell ref="G2:H2"/>
    <mergeCell ref="I2:J2"/>
    <mergeCell ref="A3:J3"/>
    <mergeCell ref="F4:G4"/>
    <mergeCell ref="E5:F5"/>
    <mergeCell ref="E6:F6"/>
    <mergeCell ref="E7:F7"/>
    <mergeCell ref="H9:I9"/>
    <mergeCell ref="E12:F12"/>
    <mergeCell ref="E13:F13"/>
    <mergeCell ref="E14:F14"/>
  </mergeCells>
  <pageMargins left="0.51181102362204722" right="0.51181102362204722" top="0.98425196850393704" bottom="0.98425196850393704" header="0.51181102362204722" footer="0.51181102362204722"/>
  <pageSetup paperSize="9" scale="56" fitToHeight="0" orientation="portrait" r:id="rId1"/>
  <headerFooter>
    <oddHeader xml:space="preserve">&amp;L &amp;CCONSTRUTORA CONSTRUFORT
CNPJ: 19.329.492/0001-91 </oddHeader>
    <oddFooter>&amp;L        Maercio Pereira Vasconcelos
Administrador/Responsável Tecnico&amp;CRua Ângelo Martins Pessoa Sala 01 - Santa Isabel - Teresina / PI
 / suprimentos@construtoraconstrufort.com.br &amp;RPagina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1"/>
  <sheetViews>
    <sheetView showOutlineSymbols="0" topLeftCell="A16" workbookViewId="0">
      <selection activeCell="C361" sqref="C361"/>
    </sheetView>
  </sheetViews>
  <sheetFormatPr defaultColWidth="9.25" defaultRowHeight="14.25"/>
  <cols>
    <col min="1" max="2" width="10" bestFit="1" customWidth="1"/>
    <col min="3" max="3" width="41.875" customWidth="1"/>
    <col min="4" max="4" width="19.75" customWidth="1"/>
    <col min="5" max="7" width="10" bestFit="1" customWidth="1"/>
    <col min="8" max="8" width="13" customWidth="1"/>
    <col min="9" max="9" width="10" hidden="1" customWidth="1"/>
    <col min="10" max="10" width="13.5" hidden="1" customWidth="1"/>
    <col min="11" max="12" width="15" bestFit="1" customWidth="1"/>
  </cols>
  <sheetData>
    <row r="1" spans="1:10" ht="15" customHeight="1">
      <c r="A1" s="1"/>
      <c r="B1" s="1"/>
      <c r="C1" s="1" t="s">
        <v>0</v>
      </c>
      <c r="D1" s="1" t="s">
        <v>1</v>
      </c>
      <c r="E1" s="43" t="s">
        <v>2</v>
      </c>
      <c r="F1" s="43"/>
      <c r="G1" s="127" t="s">
        <v>3878</v>
      </c>
      <c r="H1" s="127"/>
      <c r="I1" s="43"/>
      <c r="J1" s="42"/>
    </row>
    <row r="2" spans="1:10" ht="80.099999999999994" customHeight="1">
      <c r="A2" s="32"/>
      <c r="B2" s="32"/>
      <c r="C2" s="41" t="s">
        <v>3875</v>
      </c>
      <c r="D2" s="41" t="s">
        <v>4</v>
      </c>
      <c r="E2" s="46" t="s">
        <v>5</v>
      </c>
      <c r="F2" s="46"/>
      <c r="G2" s="121" t="s">
        <v>3877</v>
      </c>
      <c r="H2" s="121"/>
      <c r="I2" s="46"/>
      <c r="J2" s="42"/>
    </row>
    <row r="3" spans="1:10" ht="15">
      <c r="A3" s="122" t="s">
        <v>62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30" customHeight="1">
      <c r="A4" s="4" t="s">
        <v>63</v>
      </c>
      <c r="B4" s="2" t="s">
        <v>64</v>
      </c>
      <c r="C4" s="2" t="s">
        <v>8</v>
      </c>
      <c r="D4" s="2" t="s">
        <v>65</v>
      </c>
      <c r="E4" s="3" t="s">
        <v>66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</row>
    <row r="5" spans="1:10" ht="27.75" customHeight="1">
      <c r="A5" s="47" t="s">
        <v>72</v>
      </c>
      <c r="B5" s="48" t="s">
        <v>73</v>
      </c>
      <c r="C5" s="48" t="s">
        <v>74</v>
      </c>
      <c r="D5" s="48" t="s">
        <v>75</v>
      </c>
      <c r="E5" s="49" t="s">
        <v>76</v>
      </c>
      <c r="F5" s="52">
        <v>110</v>
      </c>
      <c r="G5" s="51" t="s">
        <v>77</v>
      </c>
      <c r="H5" s="51" t="s">
        <v>78</v>
      </c>
      <c r="I5" s="47" t="s">
        <v>79</v>
      </c>
      <c r="J5" s="47" t="s">
        <v>79</v>
      </c>
    </row>
    <row r="6" spans="1:10" ht="36" customHeight="1">
      <c r="A6" s="47" t="s">
        <v>80</v>
      </c>
      <c r="B6" s="48" t="s">
        <v>81</v>
      </c>
      <c r="C6" s="48" t="s">
        <v>82</v>
      </c>
      <c r="D6" s="48" t="s">
        <v>83</v>
      </c>
      <c r="E6" s="49" t="s">
        <v>76</v>
      </c>
      <c r="F6" s="52">
        <v>1</v>
      </c>
      <c r="G6" s="51" t="s">
        <v>84</v>
      </c>
      <c r="H6" s="51" t="s">
        <v>84</v>
      </c>
      <c r="I6" s="47" t="s">
        <v>85</v>
      </c>
      <c r="J6" s="47" t="s">
        <v>86</v>
      </c>
    </row>
    <row r="7" spans="1:10" ht="36.75" customHeight="1">
      <c r="A7" s="47" t="s">
        <v>87</v>
      </c>
      <c r="B7" s="48" t="s">
        <v>81</v>
      </c>
      <c r="C7" s="48" t="s">
        <v>88</v>
      </c>
      <c r="D7" s="48" t="s">
        <v>89</v>
      </c>
      <c r="E7" s="49" t="s">
        <v>90</v>
      </c>
      <c r="F7" s="52">
        <v>548.9</v>
      </c>
      <c r="G7" s="51" t="s">
        <v>91</v>
      </c>
      <c r="H7" s="51" t="s">
        <v>92</v>
      </c>
      <c r="I7" s="47" t="s">
        <v>93</v>
      </c>
      <c r="J7" s="47" t="s">
        <v>94</v>
      </c>
    </row>
    <row r="8" spans="1:10" ht="36" customHeight="1">
      <c r="A8" s="47" t="s">
        <v>95</v>
      </c>
      <c r="B8" s="48" t="s">
        <v>81</v>
      </c>
      <c r="C8" s="48" t="s">
        <v>96</v>
      </c>
      <c r="D8" s="48" t="s">
        <v>97</v>
      </c>
      <c r="E8" s="49" t="s">
        <v>90</v>
      </c>
      <c r="F8" s="52" t="s">
        <v>98</v>
      </c>
      <c r="G8" s="51" t="s">
        <v>99</v>
      </c>
      <c r="H8" s="51" t="s">
        <v>100</v>
      </c>
      <c r="I8" s="47" t="s">
        <v>101</v>
      </c>
      <c r="J8" s="47" t="s">
        <v>102</v>
      </c>
    </row>
    <row r="9" spans="1:10" ht="36" customHeight="1">
      <c r="A9" s="47" t="s">
        <v>103</v>
      </c>
      <c r="B9" s="48" t="s">
        <v>81</v>
      </c>
      <c r="C9" s="48" t="s">
        <v>104</v>
      </c>
      <c r="D9" s="48" t="s">
        <v>105</v>
      </c>
      <c r="E9" s="49" t="s">
        <v>90</v>
      </c>
      <c r="F9" s="52" t="s">
        <v>106</v>
      </c>
      <c r="G9" s="51" t="s">
        <v>107</v>
      </c>
      <c r="H9" s="51" t="s">
        <v>108</v>
      </c>
      <c r="I9" s="47" t="s">
        <v>109</v>
      </c>
      <c r="J9" s="47" t="s">
        <v>110</v>
      </c>
    </row>
    <row r="10" spans="1:10" ht="60" customHeight="1">
      <c r="A10" s="47" t="s">
        <v>111</v>
      </c>
      <c r="B10" s="48" t="s">
        <v>81</v>
      </c>
      <c r="C10" s="48" t="s">
        <v>112</v>
      </c>
      <c r="D10" s="48" t="s">
        <v>113</v>
      </c>
      <c r="E10" s="49" t="s">
        <v>90</v>
      </c>
      <c r="F10" s="52" t="s">
        <v>114</v>
      </c>
      <c r="G10" s="51" t="s">
        <v>115</v>
      </c>
      <c r="H10" s="51" t="s">
        <v>116</v>
      </c>
      <c r="I10" s="47" t="s">
        <v>117</v>
      </c>
      <c r="J10" s="47" t="s">
        <v>118</v>
      </c>
    </row>
    <row r="11" spans="1:10" ht="24" customHeight="1">
      <c r="A11" s="47" t="s">
        <v>119</v>
      </c>
      <c r="B11" s="48" t="s">
        <v>81</v>
      </c>
      <c r="C11" s="48" t="s">
        <v>120</v>
      </c>
      <c r="D11" s="48" t="s">
        <v>75</v>
      </c>
      <c r="E11" s="49" t="s">
        <v>121</v>
      </c>
      <c r="F11" s="52" t="s">
        <v>122</v>
      </c>
      <c r="G11" s="51" t="s">
        <v>123</v>
      </c>
      <c r="H11" s="51" t="s">
        <v>124</v>
      </c>
      <c r="I11" s="47" t="s">
        <v>125</v>
      </c>
      <c r="J11" s="47" t="s">
        <v>126</v>
      </c>
    </row>
    <row r="12" spans="1:10" ht="54" customHeight="1">
      <c r="A12" s="47" t="s">
        <v>127</v>
      </c>
      <c r="B12" s="48" t="s">
        <v>73</v>
      </c>
      <c r="C12" s="48" t="s">
        <v>128</v>
      </c>
      <c r="D12" s="48" t="s">
        <v>75</v>
      </c>
      <c r="E12" s="49" t="s">
        <v>76</v>
      </c>
      <c r="F12" s="52">
        <v>1</v>
      </c>
      <c r="G12" s="51" t="s">
        <v>129</v>
      </c>
      <c r="H12" s="51" t="s">
        <v>129</v>
      </c>
      <c r="I12" s="47" t="s">
        <v>130</v>
      </c>
      <c r="J12" s="47" t="s">
        <v>131</v>
      </c>
    </row>
    <row r="13" spans="1:10" ht="24" customHeight="1">
      <c r="A13" s="47" t="s">
        <v>132</v>
      </c>
      <c r="B13" s="48" t="s">
        <v>81</v>
      </c>
      <c r="C13" s="48" t="s">
        <v>133</v>
      </c>
      <c r="D13" s="48" t="s">
        <v>75</v>
      </c>
      <c r="E13" s="49" t="s">
        <v>121</v>
      </c>
      <c r="F13" s="52">
        <v>1760</v>
      </c>
      <c r="G13" s="51" t="s">
        <v>134</v>
      </c>
      <c r="H13" s="51" t="s">
        <v>135</v>
      </c>
      <c r="I13" s="47" t="s">
        <v>136</v>
      </c>
      <c r="J13" s="47" t="s">
        <v>137</v>
      </c>
    </row>
    <row r="14" spans="1:10" ht="48" customHeight="1">
      <c r="A14" s="47" t="s">
        <v>138</v>
      </c>
      <c r="B14" s="48" t="s">
        <v>81</v>
      </c>
      <c r="C14" s="48" t="s">
        <v>139</v>
      </c>
      <c r="D14" s="48" t="s">
        <v>140</v>
      </c>
      <c r="E14" s="49" t="s">
        <v>90</v>
      </c>
      <c r="F14" s="52" t="s">
        <v>141</v>
      </c>
      <c r="G14" s="51" t="s">
        <v>142</v>
      </c>
      <c r="H14" s="51" t="s">
        <v>143</v>
      </c>
      <c r="I14" s="47" t="s">
        <v>144</v>
      </c>
      <c r="J14" s="47" t="s">
        <v>145</v>
      </c>
    </row>
    <row r="15" spans="1:10" ht="36" customHeight="1">
      <c r="A15" s="47" t="s">
        <v>146</v>
      </c>
      <c r="B15" s="48" t="s">
        <v>81</v>
      </c>
      <c r="C15" s="48" t="s">
        <v>147</v>
      </c>
      <c r="D15" s="48" t="s">
        <v>89</v>
      </c>
      <c r="E15" s="49" t="s">
        <v>90</v>
      </c>
      <c r="F15" s="52">
        <v>497.8</v>
      </c>
      <c r="G15" s="51" t="s">
        <v>148</v>
      </c>
      <c r="H15" s="51" t="s">
        <v>149</v>
      </c>
      <c r="I15" s="47" t="s">
        <v>150</v>
      </c>
      <c r="J15" s="47" t="s">
        <v>151</v>
      </c>
    </row>
    <row r="16" spans="1:10" ht="36" customHeight="1">
      <c r="A16" s="47" t="s">
        <v>152</v>
      </c>
      <c r="B16" s="48" t="s">
        <v>81</v>
      </c>
      <c r="C16" s="48" t="s">
        <v>153</v>
      </c>
      <c r="D16" s="48" t="s">
        <v>89</v>
      </c>
      <c r="E16" s="49" t="s">
        <v>154</v>
      </c>
      <c r="F16" s="52">
        <v>134.80000000000001</v>
      </c>
      <c r="G16" s="51" t="s">
        <v>155</v>
      </c>
      <c r="H16" s="51" t="s">
        <v>156</v>
      </c>
      <c r="I16" s="47" t="s">
        <v>157</v>
      </c>
      <c r="J16" s="47" t="s">
        <v>158</v>
      </c>
    </row>
    <row r="17" spans="1:10" ht="48" customHeight="1">
      <c r="A17" s="47" t="s">
        <v>159</v>
      </c>
      <c r="B17" s="48" t="s">
        <v>81</v>
      </c>
      <c r="C17" s="48" t="s">
        <v>160</v>
      </c>
      <c r="D17" s="48" t="s">
        <v>113</v>
      </c>
      <c r="E17" s="49" t="s">
        <v>90</v>
      </c>
      <c r="F17" s="52" t="s">
        <v>161</v>
      </c>
      <c r="G17" s="51" t="s">
        <v>162</v>
      </c>
      <c r="H17" s="51" t="s">
        <v>163</v>
      </c>
      <c r="I17" s="47" t="s">
        <v>164</v>
      </c>
      <c r="J17" s="47" t="s">
        <v>165</v>
      </c>
    </row>
    <row r="18" spans="1:10" ht="24" customHeight="1">
      <c r="A18" s="47" t="s">
        <v>166</v>
      </c>
      <c r="B18" s="48" t="s">
        <v>81</v>
      </c>
      <c r="C18" s="48" t="s">
        <v>167</v>
      </c>
      <c r="D18" s="48" t="s">
        <v>75</v>
      </c>
      <c r="E18" s="49" t="s">
        <v>121</v>
      </c>
      <c r="F18" s="52">
        <v>440</v>
      </c>
      <c r="G18" s="51" t="s">
        <v>168</v>
      </c>
      <c r="H18" s="51" t="s">
        <v>169</v>
      </c>
      <c r="I18" s="47" t="s">
        <v>170</v>
      </c>
      <c r="J18" s="47" t="s">
        <v>171</v>
      </c>
    </row>
    <row r="19" spans="1:10" ht="24" customHeight="1">
      <c r="A19" s="47" t="s">
        <v>172</v>
      </c>
      <c r="B19" s="48" t="s">
        <v>81</v>
      </c>
      <c r="C19" s="48" t="s">
        <v>173</v>
      </c>
      <c r="D19" s="48" t="s">
        <v>140</v>
      </c>
      <c r="E19" s="49" t="s">
        <v>90</v>
      </c>
      <c r="F19" s="52" t="s">
        <v>174</v>
      </c>
      <c r="G19" s="51" t="s">
        <v>175</v>
      </c>
      <c r="H19" s="51" t="s">
        <v>176</v>
      </c>
      <c r="I19" s="47" t="s">
        <v>177</v>
      </c>
      <c r="J19" s="47" t="s">
        <v>178</v>
      </c>
    </row>
    <row r="20" spans="1:10" ht="48" customHeight="1">
      <c r="A20" s="47" t="s">
        <v>179</v>
      </c>
      <c r="B20" s="48" t="s">
        <v>81</v>
      </c>
      <c r="C20" s="48" t="s">
        <v>180</v>
      </c>
      <c r="D20" s="48" t="s">
        <v>89</v>
      </c>
      <c r="E20" s="49" t="s">
        <v>181</v>
      </c>
      <c r="F20" s="52" t="s">
        <v>182</v>
      </c>
      <c r="G20" s="51" t="s">
        <v>183</v>
      </c>
      <c r="H20" s="51" t="s">
        <v>184</v>
      </c>
      <c r="I20" s="47" t="s">
        <v>185</v>
      </c>
      <c r="J20" s="47" t="s">
        <v>186</v>
      </c>
    </row>
    <row r="21" spans="1:10" ht="60" customHeight="1">
      <c r="A21" s="47" t="s">
        <v>187</v>
      </c>
      <c r="B21" s="48" t="s">
        <v>188</v>
      </c>
      <c r="C21" s="48" t="s">
        <v>189</v>
      </c>
      <c r="D21" s="48" t="s">
        <v>190</v>
      </c>
      <c r="E21" s="49" t="s">
        <v>191</v>
      </c>
      <c r="F21" s="52">
        <v>2</v>
      </c>
      <c r="G21" s="51" t="s">
        <v>192</v>
      </c>
      <c r="H21" s="51" t="s">
        <v>193</v>
      </c>
      <c r="I21" s="47" t="s">
        <v>194</v>
      </c>
      <c r="J21" s="47" t="s">
        <v>195</v>
      </c>
    </row>
    <row r="22" spans="1:10" ht="48" customHeight="1">
      <c r="A22" s="47" t="s">
        <v>196</v>
      </c>
      <c r="B22" s="48" t="s">
        <v>81</v>
      </c>
      <c r="C22" s="48" t="s">
        <v>197</v>
      </c>
      <c r="D22" s="48" t="s">
        <v>89</v>
      </c>
      <c r="E22" s="49" t="s">
        <v>181</v>
      </c>
      <c r="F22" s="52" t="s">
        <v>198</v>
      </c>
      <c r="G22" s="51" t="s">
        <v>199</v>
      </c>
      <c r="H22" s="51" t="s">
        <v>200</v>
      </c>
      <c r="I22" s="47" t="s">
        <v>201</v>
      </c>
      <c r="J22" s="47" t="s">
        <v>202</v>
      </c>
    </row>
    <row r="23" spans="1:10" ht="48" customHeight="1">
      <c r="A23" s="47" t="s">
        <v>203</v>
      </c>
      <c r="B23" s="48" t="s">
        <v>81</v>
      </c>
      <c r="C23" s="48" t="s">
        <v>204</v>
      </c>
      <c r="D23" s="48" t="s">
        <v>205</v>
      </c>
      <c r="E23" s="49" t="s">
        <v>76</v>
      </c>
      <c r="F23" s="52">
        <v>4</v>
      </c>
      <c r="G23" s="51" t="s">
        <v>206</v>
      </c>
      <c r="H23" s="51" t="s">
        <v>207</v>
      </c>
      <c r="I23" s="47" t="s">
        <v>208</v>
      </c>
      <c r="J23" s="47" t="s">
        <v>209</v>
      </c>
    </row>
    <row r="24" spans="1:10" ht="60" customHeight="1">
      <c r="A24" s="47" t="s">
        <v>210</v>
      </c>
      <c r="B24" s="48" t="s">
        <v>81</v>
      </c>
      <c r="C24" s="48" t="s">
        <v>211</v>
      </c>
      <c r="D24" s="48" t="s">
        <v>212</v>
      </c>
      <c r="E24" s="49" t="s">
        <v>76</v>
      </c>
      <c r="F24" s="52">
        <v>40</v>
      </c>
      <c r="G24" s="51" t="s">
        <v>213</v>
      </c>
      <c r="H24" s="51" t="s">
        <v>214</v>
      </c>
      <c r="I24" s="47" t="s">
        <v>215</v>
      </c>
      <c r="J24" s="47" t="s">
        <v>216</v>
      </c>
    </row>
    <row r="25" spans="1:10" ht="36" customHeight="1">
      <c r="A25" s="47" t="s">
        <v>217</v>
      </c>
      <c r="B25" s="48" t="s">
        <v>81</v>
      </c>
      <c r="C25" s="48" t="s">
        <v>218</v>
      </c>
      <c r="D25" s="48" t="s">
        <v>219</v>
      </c>
      <c r="E25" s="49" t="s">
        <v>220</v>
      </c>
      <c r="F25" s="52" t="s">
        <v>221</v>
      </c>
      <c r="G25" s="51" t="s">
        <v>222</v>
      </c>
      <c r="H25" s="51" t="s">
        <v>223</v>
      </c>
      <c r="I25" s="47" t="s">
        <v>215</v>
      </c>
      <c r="J25" s="47" t="s">
        <v>224</v>
      </c>
    </row>
    <row r="26" spans="1:10" ht="36" customHeight="1">
      <c r="A26" s="47" t="s">
        <v>225</v>
      </c>
      <c r="B26" s="48" t="s">
        <v>188</v>
      </c>
      <c r="C26" s="48" t="s">
        <v>226</v>
      </c>
      <c r="D26" s="48" t="s">
        <v>227</v>
      </c>
      <c r="E26" s="49" t="s">
        <v>191</v>
      </c>
      <c r="F26" s="52">
        <v>105</v>
      </c>
      <c r="G26" s="51" t="s">
        <v>228</v>
      </c>
      <c r="H26" s="51" t="s">
        <v>229</v>
      </c>
      <c r="I26" s="47" t="s">
        <v>230</v>
      </c>
      <c r="J26" s="47" t="s">
        <v>231</v>
      </c>
    </row>
    <row r="27" spans="1:10" ht="36" customHeight="1">
      <c r="A27" s="47" t="s">
        <v>232</v>
      </c>
      <c r="B27" s="48" t="s">
        <v>81</v>
      </c>
      <c r="C27" s="48" t="s">
        <v>233</v>
      </c>
      <c r="D27" s="48" t="s">
        <v>205</v>
      </c>
      <c r="E27" s="49" t="s">
        <v>76</v>
      </c>
      <c r="F27" s="52">
        <v>3</v>
      </c>
      <c r="G27" s="51" t="s">
        <v>234</v>
      </c>
      <c r="H27" s="51" t="s">
        <v>235</v>
      </c>
      <c r="I27" s="47" t="s">
        <v>236</v>
      </c>
      <c r="J27" s="47" t="s">
        <v>237</v>
      </c>
    </row>
    <row r="28" spans="1:10" ht="24" customHeight="1">
      <c r="A28" s="47" t="s">
        <v>238</v>
      </c>
      <c r="B28" s="48" t="s">
        <v>188</v>
      </c>
      <c r="C28" s="48" t="s">
        <v>239</v>
      </c>
      <c r="D28" s="48" t="s">
        <v>240</v>
      </c>
      <c r="E28" s="49" t="s">
        <v>241</v>
      </c>
      <c r="F28" s="52" t="s">
        <v>242</v>
      </c>
      <c r="G28" s="51" t="s">
        <v>243</v>
      </c>
      <c r="H28" s="51" t="s">
        <v>244</v>
      </c>
      <c r="I28" s="47" t="s">
        <v>245</v>
      </c>
      <c r="J28" s="47" t="s">
        <v>246</v>
      </c>
    </row>
    <row r="29" spans="1:10" ht="36" customHeight="1">
      <c r="A29" s="47" t="s">
        <v>247</v>
      </c>
      <c r="B29" s="48" t="s">
        <v>81</v>
      </c>
      <c r="C29" s="48" t="s">
        <v>248</v>
      </c>
      <c r="D29" s="48" t="s">
        <v>212</v>
      </c>
      <c r="E29" s="49" t="s">
        <v>220</v>
      </c>
      <c r="F29" s="52" t="s">
        <v>249</v>
      </c>
      <c r="G29" s="51" t="s">
        <v>250</v>
      </c>
      <c r="H29" s="51" t="s">
        <v>251</v>
      </c>
      <c r="I29" s="47" t="s">
        <v>245</v>
      </c>
      <c r="J29" s="47" t="s">
        <v>252</v>
      </c>
    </row>
    <row r="30" spans="1:10" ht="24" customHeight="1">
      <c r="A30" s="47" t="s">
        <v>253</v>
      </c>
      <c r="B30" s="48" t="s">
        <v>73</v>
      </c>
      <c r="C30" s="48" t="s">
        <v>254</v>
      </c>
      <c r="D30" s="48" t="s">
        <v>75</v>
      </c>
      <c r="E30" s="49" t="s">
        <v>76</v>
      </c>
      <c r="F30" s="52">
        <v>2</v>
      </c>
      <c r="G30" s="51" t="s">
        <v>255</v>
      </c>
      <c r="H30" s="51" t="s">
        <v>256</v>
      </c>
      <c r="I30" s="47" t="s">
        <v>257</v>
      </c>
      <c r="J30" s="47" t="s">
        <v>258</v>
      </c>
    </row>
    <row r="31" spans="1:10" ht="24" customHeight="1">
      <c r="A31" s="47" t="s">
        <v>259</v>
      </c>
      <c r="B31" s="48" t="s">
        <v>73</v>
      </c>
      <c r="C31" s="48" t="s">
        <v>260</v>
      </c>
      <c r="D31" s="48" t="s">
        <v>219</v>
      </c>
      <c r="E31" s="49" t="s">
        <v>76</v>
      </c>
      <c r="F31" s="52">
        <v>2</v>
      </c>
      <c r="G31" s="51" t="s">
        <v>261</v>
      </c>
      <c r="H31" s="51" t="s">
        <v>262</v>
      </c>
      <c r="I31" s="47" t="s">
        <v>263</v>
      </c>
      <c r="J31" s="47" t="s">
        <v>264</v>
      </c>
    </row>
    <row r="32" spans="1:10" ht="48" customHeight="1">
      <c r="A32" s="47" t="s">
        <v>265</v>
      </c>
      <c r="B32" s="48" t="s">
        <v>81</v>
      </c>
      <c r="C32" s="48" t="s">
        <v>266</v>
      </c>
      <c r="D32" s="48" t="s">
        <v>205</v>
      </c>
      <c r="E32" s="49" t="s">
        <v>76</v>
      </c>
      <c r="F32" s="52">
        <v>4</v>
      </c>
      <c r="G32" s="51" t="s">
        <v>267</v>
      </c>
      <c r="H32" s="51" t="s">
        <v>268</v>
      </c>
      <c r="I32" s="47" t="s">
        <v>269</v>
      </c>
      <c r="J32" s="47" t="s">
        <v>270</v>
      </c>
    </row>
    <row r="33" spans="1:10" ht="24" customHeight="1">
      <c r="A33" s="47" t="s">
        <v>271</v>
      </c>
      <c r="B33" s="48" t="s">
        <v>81</v>
      </c>
      <c r="C33" s="48" t="s">
        <v>272</v>
      </c>
      <c r="D33" s="48" t="s">
        <v>273</v>
      </c>
      <c r="E33" s="49" t="s">
        <v>90</v>
      </c>
      <c r="F33" s="52" t="s">
        <v>141</v>
      </c>
      <c r="G33" s="51" t="s">
        <v>274</v>
      </c>
      <c r="H33" s="51" t="s">
        <v>275</v>
      </c>
      <c r="I33" s="47" t="s">
        <v>276</v>
      </c>
      <c r="J33" s="47" t="s">
        <v>277</v>
      </c>
    </row>
    <row r="34" spans="1:10" ht="48" customHeight="1">
      <c r="A34" s="47" t="s">
        <v>278</v>
      </c>
      <c r="B34" s="48" t="s">
        <v>81</v>
      </c>
      <c r="C34" s="48" t="s">
        <v>279</v>
      </c>
      <c r="D34" s="48" t="s">
        <v>89</v>
      </c>
      <c r="E34" s="49" t="s">
        <v>181</v>
      </c>
      <c r="F34" s="52">
        <v>1511.8</v>
      </c>
      <c r="G34" s="51" t="s">
        <v>280</v>
      </c>
      <c r="H34" s="51" t="s">
        <v>281</v>
      </c>
      <c r="I34" s="47" t="s">
        <v>282</v>
      </c>
      <c r="J34" s="47" t="s">
        <v>283</v>
      </c>
    </row>
    <row r="35" spans="1:10" ht="24" customHeight="1">
      <c r="A35" s="47" t="s">
        <v>284</v>
      </c>
      <c r="B35" s="48" t="s">
        <v>81</v>
      </c>
      <c r="C35" s="48" t="s">
        <v>285</v>
      </c>
      <c r="D35" s="48" t="s">
        <v>273</v>
      </c>
      <c r="E35" s="49" t="s">
        <v>90</v>
      </c>
      <c r="F35" s="52" t="s">
        <v>141</v>
      </c>
      <c r="G35" s="51" t="s">
        <v>286</v>
      </c>
      <c r="H35" s="51" t="s">
        <v>287</v>
      </c>
      <c r="I35" s="47" t="s">
        <v>288</v>
      </c>
      <c r="J35" s="47" t="s">
        <v>289</v>
      </c>
    </row>
    <row r="36" spans="1:10" ht="48" customHeight="1">
      <c r="A36" s="47" t="s">
        <v>290</v>
      </c>
      <c r="B36" s="48" t="s">
        <v>81</v>
      </c>
      <c r="C36" s="48" t="s">
        <v>291</v>
      </c>
      <c r="D36" s="48" t="s">
        <v>89</v>
      </c>
      <c r="E36" s="49" t="s">
        <v>181</v>
      </c>
      <c r="F36" s="52">
        <v>1828</v>
      </c>
      <c r="G36" s="51" t="s">
        <v>292</v>
      </c>
      <c r="H36" s="51" t="s">
        <v>293</v>
      </c>
      <c r="I36" s="47" t="s">
        <v>288</v>
      </c>
      <c r="J36" s="47" t="s">
        <v>294</v>
      </c>
    </row>
    <row r="37" spans="1:10" ht="36" customHeight="1">
      <c r="A37" s="47" t="s">
        <v>295</v>
      </c>
      <c r="B37" s="48" t="s">
        <v>81</v>
      </c>
      <c r="C37" s="48" t="s">
        <v>296</v>
      </c>
      <c r="D37" s="48" t="s">
        <v>297</v>
      </c>
      <c r="E37" s="49" t="s">
        <v>90</v>
      </c>
      <c r="F37" s="52">
        <v>30</v>
      </c>
      <c r="G37" s="51" t="s">
        <v>298</v>
      </c>
      <c r="H37" s="51" t="s">
        <v>299</v>
      </c>
      <c r="I37" s="47" t="s">
        <v>300</v>
      </c>
      <c r="J37" s="47" t="s">
        <v>301</v>
      </c>
    </row>
    <row r="38" spans="1:10" ht="48" customHeight="1">
      <c r="A38" s="47" t="s">
        <v>302</v>
      </c>
      <c r="B38" s="48" t="s">
        <v>81</v>
      </c>
      <c r="C38" s="48" t="s">
        <v>303</v>
      </c>
      <c r="D38" s="48" t="s">
        <v>212</v>
      </c>
      <c r="E38" s="49" t="s">
        <v>90</v>
      </c>
      <c r="F38" s="52" t="s">
        <v>304</v>
      </c>
      <c r="G38" s="51" t="s">
        <v>305</v>
      </c>
      <c r="H38" s="51" t="s">
        <v>306</v>
      </c>
      <c r="I38" s="47" t="s">
        <v>307</v>
      </c>
      <c r="J38" s="47" t="s">
        <v>308</v>
      </c>
    </row>
    <row r="39" spans="1:10" ht="24" customHeight="1">
      <c r="A39" s="47" t="s">
        <v>309</v>
      </c>
      <c r="B39" s="48" t="s">
        <v>81</v>
      </c>
      <c r="C39" s="48" t="s">
        <v>310</v>
      </c>
      <c r="D39" s="48" t="s">
        <v>89</v>
      </c>
      <c r="E39" s="49" t="s">
        <v>154</v>
      </c>
      <c r="F39" s="52" t="s">
        <v>311</v>
      </c>
      <c r="G39" s="51" t="s">
        <v>312</v>
      </c>
      <c r="H39" s="51" t="s">
        <v>313</v>
      </c>
      <c r="I39" s="47" t="s">
        <v>314</v>
      </c>
      <c r="J39" s="47" t="s">
        <v>315</v>
      </c>
    </row>
    <row r="40" spans="1:10" ht="36" customHeight="1">
      <c r="A40" s="47" t="s">
        <v>316</v>
      </c>
      <c r="B40" s="48" t="s">
        <v>188</v>
      </c>
      <c r="C40" s="48" t="s">
        <v>317</v>
      </c>
      <c r="D40" s="48" t="s">
        <v>318</v>
      </c>
      <c r="E40" s="49" t="s">
        <v>90</v>
      </c>
      <c r="F40" s="52" t="s">
        <v>319</v>
      </c>
      <c r="G40" s="51" t="s">
        <v>320</v>
      </c>
      <c r="H40" s="51" t="s">
        <v>321</v>
      </c>
      <c r="I40" s="47" t="s">
        <v>314</v>
      </c>
      <c r="J40" s="47" t="s">
        <v>322</v>
      </c>
    </row>
    <row r="41" spans="1:10" ht="48" customHeight="1">
      <c r="A41" s="47" t="s">
        <v>323</v>
      </c>
      <c r="B41" s="48" t="s">
        <v>81</v>
      </c>
      <c r="C41" s="48" t="s">
        <v>324</v>
      </c>
      <c r="D41" s="48" t="s">
        <v>89</v>
      </c>
      <c r="E41" s="49" t="s">
        <v>181</v>
      </c>
      <c r="F41" s="52">
        <v>1309.7</v>
      </c>
      <c r="G41" s="51" t="s">
        <v>325</v>
      </c>
      <c r="H41" s="51" t="s">
        <v>326</v>
      </c>
      <c r="I41" s="47" t="s">
        <v>314</v>
      </c>
      <c r="J41" s="47" t="s">
        <v>327</v>
      </c>
    </row>
    <row r="42" spans="1:10" ht="24" customHeight="1">
      <c r="A42" s="47" t="s">
        <v>328</v>
      </c>
      <c r="B42" s="48" t="s">
        <v>188</v>
      </c>
      <c r="C42" s="48" t="s">
        <v>329</v>
      </c>
      <c r="D42" s="48" t="s">
        <v>330</v>
      </c>
      <c r="E42" s="49" t="s">
        <v>191</v>
      </c>
      <c r="F42" s="52">
        <v>22</v>
      </c>
      <c r="G42" s="51" t="s">
        <v>331</v>
      </c>
      <c r="H42" s="51" t="s">
        <v>332</v>
      </c>
      <c r="I42" s="47" t="s">
        <v>333</v>
      </c>
      <c r="J42" s="47" t="s">
        <v>334</v>
      </c>
    </row>
    <row r="43" spans="1:10" ht="48" customHeight="1">
      <c r="A43" s="47" t="s">
        <v>335</v>
      </c>
      <c r="B43" s="48" t="s">
        <v>188</v>
      </c>
      <c r="C43" s="48" t="s">
        <v>336</v>
      </c>
      <c r="D43" s="48" t="s">
        <v>337</v>
      </c>
      <c r="E43" s="49" t="s">
        <v>90</v>
      </c>
      <c r="F43" s="52">
        <v>112.5</v>
      </c>
      <c r="G43" s="51" t="s">
        <v>338</v>
      </c>
      <c r="H43" s="51" t="s">
        <v>339</v>
      </c>
      <c r="I43" s="47" t="s">
        <v>340</v>
      </c>
      <c r="J43" s="47" t="s">
        <v>341</v>
      </c>
    </row>
    <row r="44" spans="1:10" ht="36" customHeight="1">
      <c r="A44" s="47" t="s">
        <v>342</v>
      </c>
      <c r="B44" s="48" t="s">
        <v>81</v>
      </c>
      <c r="C44" s="48" t="s">
        <v>343</v>
      </c>
      <c r="D44" s="48" t="s">
        <v>205</v>
      </c>
      <c r="E44" s="49" t="s">
        <v>76</v>
      </c>
      <c r="F44" s="52">
        <v>6</v>
      </c>
      <c r="G44" s="51" t="s">
        <v>344</v>
      </c>
      <c r="H44" s="51" t="s">
        <v>345</v>
      </c>
      <c r="I44" s="47" t="s">
        <v>346</v>
      </c>
      <c r="J44" s="47" t="s">
        <v>347</v>
      </c>
    </row>
    <row r="45" spans="1:10" ht="24" customHeight="1">
      <c r="A45" s="47" t="s">
        <v>348</v>
      </c>
      <c r="B45" s="48" t="s">
        <v>73</v>
      </c>
      <c r="C45" s="48" t="s">
        <v>349</v>
      </c>
      <c r="D45" s="48" t="s">
        <v>75</v>
      </c>
      <c r="E45" s="49" t="s">
        <v>181</v>
      </c>
      <c r="F45" s="52" t="s">
        <v>350</v>
      </c>
      <c r="G45" s="51" t="s">
        <v>351</v>
      </c>
      <c r="H45" s="51" t="s">
        <v>352</v>
      </c>
      <c r="I45" s="47" t="s">
        <v>353</v>
      </c>
      <c r="J45" s="47" t="s">
        <v>354</v>
      </c>
    </row>
    <row r="46" spans="1:10" ht="36" customHeight="1">
      <c r="A46" s="47" t="s">
        <v>355</v>
      </c>
      <c r="B46" s="48" t="s">
        <v>81</v>
      </c>
      <c r="C46" s="48" t="s">
        <v>356</v>
      </c>
      <c r="D46" s="48" t="s">
        <v>89</v>
      </c>
      <c r="E46" s="49" t="s">
        <v>90</v>
      </c>
      <c r="F46" s="52" t="s">
        <v>357</v>
      </c>
      <c r="G46" s="51" t="s">
        <v>358</v>
      </c>
      <c r="H46" s="51" t="s">
        <v>359</v>
      </c>
      <c r="I46" s="47" t="s">
        <v>360</v>
      </c>
      <c r="J46" s="47" t="s">
        <v>361</v>
      </c>
    </row>
    <row r="47" spans="1:10" ht="36" customHeight="1">
      <c r="A47" s="47" t="s">
        <v>362</v>
      </c>
      <c r="B47" s="48" t="s">
        <v>81</v>
      </c>
      <c r="C47" s="48" t="s">
        <v>363</v>
      </c>
      <c r="D47" s="48" t="s">
        <v>205</v>
      </c>
      <c r="E47" s="49" t="s">
        <v>76</v>
      </c>
      <c r="F47" s="52">
        <v>12</v>
      </c>
      <c r="G47" s="51" t="s">
        <v>364</v>
      </c>
      <c r="H47" s="51" t="s">
        <v>365</v>
      </c>
      <c r="I47" s="47" t="s">
        <v>366</v>
      </c>
      <c r="J47" s="47" t="s">
        <v>367</v>
      </c>
    </row>
    <row r="48" spans="1:10" ht="48" customHeight="1">
      <c r="A48" s="47" t="s">
        <v>368</v>
      </c>
      <c r="B48" s="48" t="s">
        <v>81</v>
      </c>
      <c r="C48" s="48" t="s">
        <v>369</v>
      </c>
      <c r="D48" s="48" t="s">
        <v>89</v>
      </c>
      <c r="E48" s="49" t="s">
        <v>181</v>
      </c>
      <c r="F48" s="52">
        <v>1157.3</v>
      </c>
      <c r="G48" s="51" t="s">
        <v>370</v>
      </c>
      <c r="H48" s="51" t="s">
        <v>371</v>
      </c>
      <c r="I48" s="47" t="s">
        <v>372</v>
      </c>
      <c r="J48" s="47" t="s">
        <v>373</v>
      </c>
    </row>
    <row r="49" spans="1:10" ht="36" customHeight="1">
      <c r="A49" s="47" t="s">
        <v>374</v>
      </c>
      <c r="B49" s="48" t="s">
        <v>81</v>
      </c>
      <c r="C49" s="48" t="s">
        <v>375</v>
      </c>
      <c r="D49" s="48" t="s">
        <v>219</v>
      </c>
      <c r="E49" s="49" t="s">
        <v>220</v>
      </c>
      <c r="F49" s="52">
        <v>4673.6000000000004</v>
      </c>
      <c r="G49" s="51" t="s">
        <v>376</v>
      </c>
      <c r="H49" s="51" t="s">
        <v>377</v>
      </c>
      <c r="I49" s="47" t="s">
        <v>378</v>
      </c>
      <c r="J49" s="47" t="s">
        <v>379</v>
      </c>
    </row>
    <row r="50" spans="1:10" ht="48" customHeight="1">
      <c r="A50" s="47" t="s">
        <v>380</v>
      </c>
      <c r="B50" s="48" t="s">
        <v>81</v>
      </c>
      <c r="C50" s="48" t="s">
        <v>381</v>
      </c>
      <c r="D50" s="48" t="s">
        <v>140</v>
      </c>
      <c r="E50" s="49" t="s">
        <v>90</v>
      </c>
      <c r="F50" s="52">
        <v>216.57</v>
      </c>
      <c r="G50" s="51" t="s">
        <v>382</v>
      </c>
      <c r="H50" s="51" t="s">
        <v>383</v>
      </c>
      <c r="I50" s="47" t="s">
        <v>384</v>
      </c>
      <c r="J50" s="47" t="s">
        <v>385</v>
      </c>
    </row>
    <row r="51" spans="1:10" ht="36" customHeight="1">
      <c r="A51" s="47" t="s">
        <v>386</v>
      </c>
      <c r="B51" s="48" t="s">
        <v>81</v>
      </c>
      <c r="C51" s="48" t="s">
        <v>387</v>
      </c>
      <c r="D51" s="48" t="s">
        <v>212</v>
      </c>
      <c r="E51" s="49" t="s">
        <v>90</v>
      </c>
      <c r="F51" s="52">
        <v>38.799999999999997</v>
      </c>
      <c r="G51" s="51" t="s">
        <v>388</v>
      </c>
      <c r="H51" s="51" t="s">
        <v>389</v>
      </c>
      <c r="I51" s="47" t="s">
        <v>390</v>
      </c>
      <c r="J51" s="47" t="s">
        <v>391</v>
      </c>
    </row>
    <row r="52" spans="1:10" ht="24" customHeight="1">
      <c r="A52" s="47" t="s">
        <v>392</v>
      </c>
      <c r="B52" s="48" t="s">
        <v>73</v>
      </c>
      <c r="C52" s="48" t="s">
        <v>393</v>
      </c>
      <c r="D52" s="48" t="s">
        <v>75</v>
      </c>
      <c r="E52" s="49" t="s">
        <v>220</v>
      </c>
      <c r="F52" s="52" t="s">
        <v>394</v>
      </c>
      <c r="G52" s="51" t="s">
        <v>395</v>
      </c>
      <c r="H52" s="51" t="s">
        <v>396</v>
      </c>
      <c r="I52" s="47" t="s">
        <v>390</v>
      </c>
      <c r="J52" s="47" t="s">
        <v>397</v>
      </c>
    </row>
    <row r="53" spans="1:10" ht="48" customHeight="1">
      <c r="A53" s="47" t="s">
        <v>398</v>
      </c>
      <c r="B53" s="48" t="s">
        <v>81</v>
      </c>
      <c r="C53" s="48" t="s">
        <v>399</v>
      </c>
      <c r="D53" s="48" t="s">
        <v>219</v>
      </c>
      <c r="E53" s="49" t="s">
        <v>220</v>
      </c>
      <c r="F53" s="52" t="s">
        <v>400</v>
      </c>
      <c r="G53" s="51" t="s">
        <v>401</v>
      </c>
      <c r="H53" s="51" t="s">
        <v>402</v>
      </c>
      <c r="I53" s="47" t="s">
        <v>390</v>
      </c>
      <c r="J53" s="47" t="s">
        <v>403</v>
      </c>
    </row>
    <row r="54" spans="1:10" ht="48" customHeight="1">
      <c r="A54" s="47" t="s">
        <v>404</v>
      </c>
      <c r="B54" s="48" t="s">
        <v>81</v>
      </c>
      <c r="C54" s="48" t="s">
        <v>405</v>
      </c>
      <c r="D54" s="48" t="s">
        <v>89</v>
      </c>
      <c r="E54" s="49" t="s">
        <v>181</v>
      </c>
      <c r="F54" s="52">
        <v>894.4</v>
      </c>
      <c r="G54" s="51" t="s">
        <v>406</v>
      </c>
      <c r="H54" s="51" t="s">
        <v>407</v>
      </c>
      <c r="I54" s="47" t="s">
        <v>408</v>
      </c>
      <c r="J54" s="47" t="s">
        <v>409</v>
      </c>
    </row>
    <row r="55" spans="1:10" ht="36" customHeight="1">
      <c r="A55" s="47" t="s">
        <v>410</v>
      </c>
      <c r="B55" s="48" t="s">
        <v>81</v>
      </c>
      <c r="C55" s="48" t="s">
        <v>411</v>
      </c>
      <c r="D55" s="48" t="s">
        <v>297</v>
      </c>
      <c r="E55" s="49" t="s">
        <v>90</v>
      </c>
      <c r="F55" s="52">
        <v>18</v>
      </c>
      <c r="G55" s="51" t="s">
        <v>412</v>
      </c>
      <c r="H55" s="51" t="s">
        <v>413</v>
      </c>
      <c r="I55" s="47" t="s">
        <v>414</v>
      </c>
      <c r="J55" s="47" t="s">
        <v>415</v>
      </c>
    </row>
    <row r="56" spans="1:10" ht="48" customHeight="1">
      <c r="A56" s="47" t="s">
        <v>416</v>
      </c>
      <c r="B56" s="48" t="s">
        <v>81</v>
      </c>
      <c r="C56" s="48" t="s">
        <v>417</v>
      </c>
      <c r="D56" s="48" t="s">
        <v>418</v>
      </c>
      <c r="E56" s="49" t="s">
        <v>220</v>
      </c>
      <c r="F56" s="52" t="s">
        <v>419</v>
      </c>
      <c r="G56" s="51" t="s">
        <v>420</v>
      </c>
      <c r="H56" s="51" t="s">
        <v>421</v>
      </c>
      <c r="I56" s="47" t="s">
        <v>414</v>
      </c>
      <c r="J56" s="47" t="s">
        <v>422</v>
      </c>
    </row>
    <row r="57" spans="1:10" ht="24" customHeight="1">
      <c r="A57" s="47" t="s">
        <v>423</v>
      </c>
      <c r="B57" s="48" t="s">
        <v>81</v>
      </c>
      <c r="C57" s="48" t="s">
        <v>424</v>
      </c>
      <c r="D57" s="48" t="s">
        <v>273</v>
      </c>
      <c r="E57" s="49" t="s">
        <v>90</v>
      </c>
      <c r="F57" s="52" t="s">
        <v>174</v>
      </c>
      <c r="G57" s="51" t="s">
        <v>425</v>
      </c>
      <c r="H57" s="51" t="s">
        <v>426</v>
      </c>
      <c r="I57" s="47" t="s">
        <v>427</v>
      </c>
      <c r="J57" s="47" t="s">
        <v>428</v>
      </c>
    </row>
    <row r="58" spans="1:10" ht="24" customHeight="1">
      <c r="A58" s="47" t="s">
        <v>429</v>
      </c>
      <c r="B58" s="48" t="s">
        <v>188</v>
      </c>
      <c r="C58" s="48" t="s">
        <v>430</v>
      </c>
      <c r="D58" s="48" t="s">
        <v>190</v>
      </c>
      <c r="E58" s="49" t="s">
        <v>154</v>
      </c>
      <c r="F58" s="52" t="s">
        <v>431</v>
      </c>
      <c r="G58" s="51" t="s">
        <v>432</v>
      </c>
      <c r="H58" s="51" t="s">
        <v>433</v>
      </c>
      <c r="I58" s="47" t="s">
        <v>434</v>
      </c>
      <c r="J58" s="47" t="s">
        <v>435</v>
      </c>
    </row>
    <row r="59" spans="1:10" ht="36" customHeight="1">
      <c r="A59" s="47" t="s">
        <v>436</v>
      </c>
      <c r="B59" s="48" t="s">
        <v>81</v>
      </c>
      <c r="C59" s="48" t="s">
        <v>437</v>
      </c>
      <c r="D59" s="48" t="s">
        <v>219</v>
      </c>
      <c r="E59" s="49" t="s">
        <v>220</v>
      </c>
      <c r="F59" s="52">
        <v>1790</v>
      </c>
      <c r="G59" s="51" t="s">
        <v>438</v>
      </c>
      <c r="H59" s="51" t="s">
        <v>439</v>
      </c>
      <c r="I59" s="47" t="s">
        <v>440</v>
      </c>
      <c r="J59" s="47" t="s">
        <v>441</v>
      </c>
    </row>
    <row r="60" spans="1:10" ht="36" customHeight="1">
      <c r="A60" s="47" t="s">
        <v>442</v>
      </c>
      <c r="B60" s="48" t="s">
        <v>81</v>
      </c>
      <c r="C60" s="48" t="s">
        <v>443</v>
      </c>
      <c r="D60" s="48" t="s">
        <v>297</v>
      </c>
      <c r="E60" s="49" t="s">
        <v>90</v>
      </c>
      <c r="F60" s="52">
        <v>15</v>
      </c>
      <c r="G60" s="51" t="s">
        <v>444</v>
      </c>
      <c r="H60" s="51" t="s">
        <v>445</v>
      </c>
      <c r="I60" s="47" t="s">
        <v>446</v>
      </c>
      <c r="J60" s="47" t="s">
        <v>447</v>
      </c>
    </row>
    <row r="61" spans="1:10" ht="24" customHeight="1">
      <c r="A61" s="47" t="s">
        <v>448</v>
      </c>
      <c r="B61" s="48" t="s">
        <v>81</v>
      </c>
      <c r="C61" s="48" t="s">
        <v>449</v>
      </c>
      <c r="D61" s="48" t="s">
        <v>450</v>
      </c>
      <c r="E61" s="49" t="s">
        <v>220</v>
      </c>
      <c r="F61" s="52">
        <v>5270</v>
      </c>
      <c r="G61" s="51" t="s">
        <v>451</v>
      </c>
      <c r="H61" s="51" t="s">
        <v>452</v>
      </c>
      <c r="I61" s="47" t="s">
        <v>446</v>
      </c>
      <c r="J61" s="47" t="s">
        <v>453</v>
      </c>
    </row>
    <row r="62" spans="1:10" ht="24" customHeight="1">
      <c r="A62" s="47" t="s">
        <v>454</v>
      </c>
      <c r="B62" s="48" t="s">
        <v>81</v>
      </c>
      <c r="C62" s="48" t="s">
        <v>455</v>
      </c>
      <c r="D62" s="48" t="s">
        <v>219</v>
      </c>
      <c r="E62" s="49" t="s">
        <v>220</v>
      </c>
      <c r="F62" s="52">
        <v>226</v>
      </c>
      <c r="G62" s="51" t="s">
        <v>456</v>
      </c>
      <c r="H62" s="51" t="s">
        <v>457</v>
      </c>
      <c r="I62" s="47" t="s">
        <v>458</v>
      </c>
      <c r="J62" s="47" t="s">
        <v>459</v>
      </c>
    </row>
    <row r="63" spans="1:10" ht="48" customHeight="1">
      <c r="A63" s="47" t="s">
        <v>460</v>
      </c>
      <c r="B63" s="48" t="s">
        <v>81</v>
      </c>
      <c r="C63" s="48" t="s">
        <v>461</v>
      </c>
      <c r="D63" s="48" t="s">
        <v>219</v>
      </c>
      <c r="E63" s="49" t="s">
        <v>76</v>
      </c>
      <c r="F63" s="52">
        <v>1</v>
      </c>
      <c r="G63" s="51" t="s">
        <v>462</v>
      </c>
      <c r="H63" s="51" t="s">
        <v>462</v>
      </c>
      <c r="I63" s="47" t="s">
        <v>463</v>
      </c>
      <c r="J63" s="47" t="s">
        <v>464</v>
      </c>
    </row>
    <row r="64" spans="1:10" ht="36" customHeight="1">
      <c r="A64" s="47" t="s">
        <v>465</v>
      </c>
      <c r="B64" s="48" t="s">
        <v>188</v>
      </c>
      <c r="C64" s="48" t="s">
        <v>466</v>
      </c>
      <c r="D64" s="48" t="s">
        <v>467</v>
      </c>
      <c r="E64" s="49" t="s">
        <v>90</v>
      </c>
      <c r="F64" s="52" t="s">
        <v>468</v>
      </c>
      <c r="G64" s="51" t="s">
        <v>469</v>
      </c>
      <c r="H64" s="51" t="s">
        <v>470</v>
      </c>
      <c r="I64" s="47" t="s">
        <v>463</v>
      </c>
      <c r="J64" s="47" t="s">
        <v>471</v>
      </c>
    </row>
    <row r="65" spans="1:10" ht="36" customHeight="1">
      <c r="A65" s="47" t="s">
        <v>472</v>
      </c>
      <c r="B65" s="48" t="s">
        <v>81</v>
      </c>
      <c r="C65" s="48" t="s">
        <v>473</v>
      </c>
      <c r="D65" s="48" t="s">
        <v>212</v>
      </c>
      <c r="E65" s="49" t="s">
        <v>90</v>
      </c>
      <c r="F65" s="52" t="s">
        <v>474</v>
      </c>
      <c r="G65" s="51" t="s">
        <v>475</v>
      </c>
      <c r="H65" s="51" t="s">
        <v>476</v>
      </c>
      <c r="I65" s="47" t="s">
        <v>477</v>
      </c>
      <c r="J65" s="47" t="s">
        <v>478</v>
      </c>
    </row>
    <row r="66" spans="1:10" ht="24" customHeight="1">
      <c r="A66" s="47" t="s">
        <v>479</v>
      </c>
      <c r="B66" s="48" t="s">
        <v>81</v>
      </c>
      <c r="C66" s="48" t="s">
        <v>480</v>
      </c>
      <c r="D66" s="48" t="s">
        <v>105</v>
      </c>
      <c r="E66" s="49" t="s">
        <v>90</v>
      </c>
      <c r="F66" s="52" t="s">
        <v>481</v>
      </c>
      <c r="G66" s="51" t="s">
        <v>482</v>
      </c>
      <c r="H66" s="51" t="s">
        <v>483</v>
      </c>
      <c r="I66" s="47" t="s">
        <v>477</v>
      </c>
      <c r="J66" s="47" t="s">
        <v>484</v>
      </c>
    </row>
    <row r="67" spans="1:10" ht="48" customHeight="1">
      <c r="A67" s="47" t="s">
        <v>485</v>
      </c>
      <c r="B67" s="48" t="s">
        <v>81</v>
      </c>
      <c r="C67" s="48" t="s">
        <v>486</v>
      </c>
      <c r="D67" s="48" t="s">
        <v>105</v>
      </c>
      <c r="E67" s="49" t="s">
        <v>90</v>
      </c>
      <c r="F67" s="52" t="s">
        <v>487</v>
      </c>
      <c r="G67" s="51" t="s">
        <v>488</v>
      </c>
      <c r="H67" s="51" t="s">
        <v>489</v>
      </c>
      <c r="I67" s="47" t="s">
        <v>477</v>
      </c>
      <c r="J67" s="47" t="s">
        <v>490</v>
      </c>
    </row>
    <row r="68" spans="1:10" ht="36" customHeight="1">
      <c r="A68" s="47" t="s">
        <v>491</v>
      </c>
      <c r="B68" s="48" t="s">
        <v>81</v>
      </c>
      <c r="C68" s="48" t="s">
        <v>492</v>
      </c>
      <c r="D68" s="48" t="s">
        <v>219</v>
      </c>
      <c r="E68" s="49" t="s">
        <v>220</v>
      </c>
      <c r="F68" s="52" t="s">
        <v>493</v>
      </c>
      <c r="G68" s="51" t="s">
        <v>494</v>
      </c>
      <c r="H68" s="51" t="s">
        <v>495</v>
      </c>
      <c r="I68" s="47" t="s">
        <v>496</v>
      </c>
      <c r="J68" s="47" t="s">
        <v>497</v>
      </c>
    </row>
    <row r="69" spans="1:10" ht="24" customHeight="1">
      <c r="A69" s="47" t="s">
        <v>498</v>
      </c>
      <c r="B69" s="48" t="s">
        <v>81</v>
      </c>
      <c r="C69" s="48" t="s">
        <v>499</v>
      </c>
      <c r="D69" s="48" t="s">
        <v>273</v>
      </c>
      <c r="E69" s="49" t="s">
        <v>90</v>
      </c>
      <c r="F69" s="52" t="s">
        <v>319</v>
      </c>
      <c r="G69" s="51" t="s">
        <v>500</v>
      </c>
      <c r="H69" s="51" t="s">
        <v>501</v>
      </c>
      <c r="I69" s="47" t="s">
        <v>502</v>
      </c>
      <c r="J69" s="47" t="s">
        <v>503</v>
      </c>
    </row>
    <row r="70" spans="1:10" ht="24" customHeight="1">
      <c r="A70" s="47" t="s">
        <v>504</v>
      </c>
      <c r="B70" s="48" t="s">
        <v>73</v>
      </c>
      <c r="C70" s="48" t="s">
        <v>505</v>
      </c>
      <c r="D70" s="48" t="s">
        <v>75</v>
      </c>
      <c r="E70" s="49" t="s">
        <v>191</v>
      </c>
      <c r="F70" s="52">
        <v>5</v>
      </c>
      <c r="G70" s="51" t="s">
        <v>506</v>
      </c>
      <c r="H70" s="51" t="s">
        <v>507</v>
      </c>
      <c r="I70" s="47" t="s">
        <v>508</v>
      </c>
      <c r="J70" s="47" t="s">
        <v>509</v>
      </c>
    </row>
    <row r="71" spans="1:10" ht="24" customHeight="1">
      <c r="A71" s="47" t="s">
        <v>510</v>
      </c>
      <c r="B71" s="48" t="s">
        <v>188</v>
      </c>
      <c r="C71" s="48" t="s">
        <v>511</v>
      </c>
      <c r="D71" s="48" t="s">
        <v>512</v>
      </c>
      <c r="E71" s="49" t="s">
        <v>90</v>
      </c>
      <c r="F71" s="52" t="s">
        <v>513</v>
      </c>
      <c r="G71" s="51" t="s">
        <v>514</v>
      </c>
      <c r="H71" s="51" t="s">
        <v>515</v>
      </c>
      <c r="I71" s="47" t="s">
        <v>516</v>
      </c>
      <c r="J71" s="47" t="s">
        <v>517</v>
      </c>
    </row>
    <row r="72" spans="1:10" ht="36" customHeight="1">
      <c r="A72" s="47" t="s">
        <v>518</v>
      </c>
      <c r="B72" s="48" t="s">
        <v>188</v>
      </c>
      <c r="C72" s="48" t="s">
        <v>519</v>
      </c>
      <c r="D72" s="48" t="s">
        <v>520</v>
      </c>
      <c r="E72" s="49" t="s">
        <v>90</v>
      </c>
      <c r="F72" s="52" t="s">
        <v>521</v>
      </c>
      <c r="G72" s="51" t="s">
        <v>522</v>
      </c>
      <c r="H72" s="51" t="s">
        <v>523</v>
      </c>
      <c r="I72" s="47" t="s">
        <v>524</v>
      </c>
      <c r="J72" s="47" t="s">
        <v>525</v>
      </c>
    </row>
    <row r="73" spans="1:10" ht="36" customHeight="1">
      <c r="A73" s="47" t="s">
        <v>526</v>
      </c>
      <c r="B73" s="48" t="s">
        <v>81</v>
      </c>
      <c r="C73" s="48" t="s">
        <v>527</v>
      </c>
      <c r="D73" s="48" t="s">
        <v>528</v>
      </c>
      <c r="E73" s="49" t="s">
        <v>90</v>
      </c>
      <c r="F73" s="52" t="s">
        <v>529</v>
      </c>
      <c r="G73" s="51" t="s">
        <v>530</v>
      </c>
      <c r="H73" s="51" t="s">
        <v>531</v>
      </c>
      <c r="I73" s="47" t="s">
        <v>524</v>
      </c>
      <c r="J73" s="47" t="s">
        <v>532</v>
      </c>
    </row>
    <row r="74" spans="1:10" ht="36" customHeight="1">
      <c r="A74" s="47" t="s">
        <v>533</v>
      </c>
      <c r="B74" s="48" t="s">
        <v>81</v>
      </c>
      <c r="C74" s="48" t="s">
        <v>534</v>
      </c>
      <c r="D74" s="48" t="s">
        <v>212</v>
      </c>
      <c r="E74" s="49" t="s">
        <v>90</v>
      </c>
      <c r="F74" s="52" t="s">
        <v>535</v>
      </c>
      <c r="G74" s="51" t="s">
        <v>536</v>
      </c>
      <c r="H74" s="51" t="s">
        <v>537</v>
      </c>
      <c r="I74" s="47" t="s">
        <v>538</v>
      </c>
      <c r="J74" s="47" t="s">
        <v>539</v>
      </c>
    </row>
    <row r="75" spans="1:10" ht="36" customHeight="1">
      <c r="A75" s="47" t="s">
        <v>540</v>
      </c>
      <c r="B75" s="48" t="s">
        <v>81</v>
      </c>
      <c r="C75" s="48" t="s">
        <v>541</v>
      </c>
      <c r="D75" s="48" t="s">
        <v>297</v>
      </c>
      <c r="E75" s="49" t="s">
        <v>90</v>
      </c>
      <c r="F75" s="52">
        <v>18</v>
      </c>
      <c r="G75" s="51" t="s">
        <v>542</v>
      </c>
      <c r="H75" s="51" t="s">
        <v>543</v>
      </c>
      <c r="I75" s="47" t="s">
        <v>544</v>
      </c>
      <c r="J75" s="47" t="s">
        <v>545</v>
      </c>
    </row>
    <row r="76" spans="1:10" ht="36" customHeight="1">
      <c r="A76" s="47" t="s">
        <v>546</v>
      </c>
      <c r="B76" s="48" t="s">
        <v>81</v>
      </c>
      <c r="C76" s="48" t="s">
        <v>547</v>
      </c>
      <c r="D76" s="48" t="s">
        <v>548</v>
      </c>
      <c r="E76" s="49" t="s">
        <v>154</v>
      </c>
      <c r="F76" s="52" t="s">
        <v>549</v>
      </c>
      <c r="G76" s="51" t="s">
        <v>550</v>
      </c>
      <c r="H76" s="51" t="s">
        <v>551</v>
      </c>
      <c r="I76" s="47" t="s">
        <v>552</v>
      </c>
      <c r="J76" s="47" t="s">
        <v>553</v>
      </c>
    </row>
    <row r="77" spans="1:10" ht="24" customHeight="1">
      <c r="A77" s="47" t="s">
        <v>554</v>
      </c>
      <c r="B77" s="48" t="s">
        <v>188</v>
      </c>
      <c r="C77" s="48" t="s">
        <v>555</v>
      </c>
      <c r="D77" s="48" t="s">
        <v>190</v>
      </c>
      <c r="E77" s="49" t="s">
        <v>191</v>
      </c>
      <c r="F77" s="52">
        <v>3</v>
      </c>
      <c r="G77" s="51" t="s">
        <v>556</v>
      </c>
      <c r="H77" s="51" t="s">
        <v>557</v>
      </c>
      <c r="I77" s="47" t="s">
        <v>558</v>
      </c>
      <c r="J77" s="47" t="s">
        <v>559</v>
      </c>
    </row>
    <row r="78" spans="1:10" ht="24" customHeight="1">
      <c r="A78" s="47" t="s">
        <v>560</v>
      </c>
      <c r="B78" s="48" t="s">
        <v>81</v>
      </c>
      <c r="C78" s="48" t="s">
        <v>561</v>
      </c>
      <c r="D78" s="48" t="s">
        <v>562</v>
      </c>
      <c r="E78" s="49" t="s">
        <v>154</v>
      </c>
      <c r="F78" s="52" t="s">
        <v>563</v>
      </c>
      <c r="G78" s="51" t="s">
        <v>564</v>
      </c>
      <c r="H78" s="51" t="s">
        <v>565</v>
      </c>
      <c r="I78" s="47" t="s">
        <v>558</v>
      </c>
      <c r="J78" s="47" t="s">
        <v>566</v>
      </c>
    </row>
    <row r="79" spans="1:10" ht="60" customHeight="1">
      <c r="A79" s="47" t="s">
        <v>567</v>
      </c>
      <c r="B79" s="48" t="s">
        <v>81</v>
      </c>
      <c r="C79" s="48" t="s">
        <v>568</v>
      </c>
      <c r="D79" s="48" t="s">
        <v>140</v>
      </c>
      <c r="E79" s="49" t="s">
        <v>90</v>
      </c>
      <c r="F79" s="52" t="s">
        <v>569</v>
      </c>
      <c r="G79" s="51" t="s">
        <v>570</v>
      </c>
      <c r="H79" s="51" t="s">
        <v>571</v>
      </c>
      <c r="I79" s="47" t="s">
        <v>558</v>
      </c>
      <c r="J79" s="47" t="s">
        <v>572</v>
      </c>
    </row>
    <row r="80" spans="1:10" ht="36" customHeight="1">
      <c r="A80" s="47" t="s">
        <v>573</v>
      </c>
      <c r="B80" s="48" t="s">
        <v>81</v>
      </c>
      <c r="C80" s="48" t="s">
        <v>574</v>
      </c>
      <c r="D80" s="48" t="s">
        <v>205</v>
      </c>
      <c r="E80" s="49" t="s">
        <v>76</v>
      </c>
      <c r="F80" s="52">
        <v>5</v>
      </c>
      <c r="G80" s="51" t="s">
        <v>575</v>
      </c>
      <c r="H80" s="51" t="s">
        <v>576</v>
      </c>
      <c r="I80" s="47" t="s">
        <v>577</v>
      </c>
      <c r="J80" s="47" t="s">
        <v>578</v>
      </c>
    </row>
    <row r="81" spans="1:10" ht="24" customHeight="1">
      <c r="A81" s="47" t="s">
        <v>579</v>
      </c>
      <c r="B81" s="48" t="s">
        <v>81</v>
      </c>
      <c r="C81" s="48" t="s">
        <v>580</v>
      </c>
      <c r="D81" s="48" t="s">
        <v>273</v>
      </c>
      <c r="E81" s="49" t="s">
        <v>90</v>
      </c>
      <c r="F81" s="52" t="s">
        <v>174</v>
      </c>
      <c r="G81" s="51" t="s">
        <v>581</v>
      </c>
      <c r="H81" s="51" t="s">
        <v>582</v>
      </c>
      <c r="I81" s="47" t="s">
        <v>583</v>
      </c>
      <c r="J81" s="47" t="s">
        <v>584</v>
      </c>
    </row>
    <row r="82" spans="1:10" ht="48" customHeight="1">
      <c r="A82" s="47" t="s">
        <v>585</v>
      </c>
      <c r="B82" s="48" t="s">
        <v>81</v>
      </c>
      <c r="C82" s="48" t="s">
        <v>586</v>
      </c>
      <c r="D82" s="48" t="s">
        <v>418</v>
      </c>
      <c r="E82" s="49" t="s">
        <v>76</v>
      </c>
      <c r="F82" s="52">
        <v>2</v>
      </c>
      <c r="G82" s="51" t="s">
        <v>587</v>
      </c>
      <c r="H82" s="51" t="s">
        <v>588</v>
      </c>
      <c r="I82" s="47" t="s">
        <v>589</v>
      </c>
      <c r="J82" s="47" t="s">
        <v>590</v>
      </c>
    </row>
    <row r="83" spans="1:10" ht="36" customHeight="1">
      <c r="A83" s="47" t="s">
        <v>591</v>
      </c>
      <c r="B83" s="48" t="s">
        <v>81</v>
      </c>
      <c r="C83" s="48" t="s">
        <v>592</v>
      </c>
      <c r="D83" s="48" t="s">
        <v>593</v>
      </c>
      <c r="E83" s="49" t="s">
        <v>90</v>
      </c>
      <c r="F83" s="52" t="s">
        <v>594</v>
      </c>
      <c r="G83" s="51" t="s">
        <v>595</v>
      </c>
      <c r="H83" s="51" t="s">
        <v>596</v>
      </c>
      <c r="I83" s="47" t="s">
        <v>589</v>
      </c>
      <c r="J83" s="47" t="s">
        <v>597</v>
      </c>
    </row>
    <row r="84" spans="1:10" ht="60" customHeight="1">
      <c r="A84" s="47" t="s">
        <v>598</v>
      </c>
      <c r="B84" s="48" t="s">
        <v>81</v>
      </c>
      <c r="C84" s="48" t="s">
        <v>599</v>
      </c>
      <c r="D84" s="48" t="s">
        <v>212</v>
      </c>
      <c r="E84" s="49" t="s">
        <v>220</v>
      </c>
      <c r="F84" s="52" t="s">
        <v>600</v>
      </c>
      <c r="G84" s="51" t="s">
        <v>601</v>
      </c>
      <c r="H84" s="51" t="s">
        <v>602</v>
      </c>
      <c r="I84" s="47" t="s">
        <v>589</v>
      </c>
      <c r="J84" s="47" t="s">
        <v>603</v>
      </c>
    </row>
    <row r="85" spans="1:10" ht="48" customHeight="1">
      <c r="A85" s="47" t="s">
        <v>604</v>
      </c>
      <c r="B85" s="48" t="s">
        <v>81</v>
      </c>
      <c r="C85" s="48" t="s">
        <v>605</v>
      </c>
      <c r="D85" s="48" t="s">
        <v>140</v>
      </c>
      <c r="E85" s="49" t="s">
        <v>90</v>
      </c>
      <c r="F85" s="52" t="s">
        <v>606</v>
      </c>
      <c r="G85" s="51" t="s">
        <v>607</v>
      </c>
      <c r="H85" s="51" t="s">
        <v>608</v>
      </c>
      <c r="I85" s="47" t="s">
        <v>609</v>
      </c>
      <c r="J85" s="47" t="s">
        <v>610</v>
      </c>
    </row>
    <row r="86" spans="1:10" ht="48" customHeight="1">
      <c r="A86" s="47" t="s">
        <v>611</v>
      </c>
      <c r="B86" s="48" t="s">
        <v>81</v>
      </c>
      <c r="C86" s="48" t="s">
        <v>612</v>
      </c>
      <c r="D86" s="48" t="s">
        <v>418</v>
      </c>
      <c r="E86" s="49" t="s">
        <v>220</v>
      </c>
      <c r="F86" s="52" t="s">
        <v>613</v>
      </c>
      <c r="G86" s="51" t="s">
        <v>614</v>
      </c>
      <c r="H86" s="51" t="s">
        <v>615</v>
      </c>
      <c r="I86" s="47" t="s">
        <v>609</v>
      </c>
      <c r="J86" s="47" t="s">
        <v>616</v>
      </c>
    </row>
    <row r="87" spans="1:10" ht="24" customHeight="1">
      <c r="A87" s="47" t="s">
        <v>617</v>
      </c>
      <c r="B87" s="48" t="s">
        <v>81</v>
      </c>
      <c r="C87" s="48" t="s">
        <v>618</v>
      </c>
      <c r="D87" s="48" t="s">
        <v>89</v>
      </c>
      <c r="E87" s="49" t="s">
        <v>220</v>
      </c>
      <c r="F87" s="52" t="s">
        <v>619</v>
      </c>
      <c r="G87" s="51" t="s">
        <v>620</v>
      </c>
      <c r="H87" s="51" t="s">
        <v>621</v>
      </c>
      <c r="I87" s="47" t="s">
        <v>622</v>
      </c>
      <c r="J87" s="47" t="s">
        <v>623</v>
      </c>
    </row>
    <row r="88" spans="1:10" ht="48" customHeight="1">
      <c r="A88" s="47" t="s">
        <v>624</v>
      </c>
      <c r="B88" s="48" t="s">
        <v>81</v>
      </c>
      <c r="C88" s="48" t="s">
        <v>625</v>
      </c>
      <c r="D88" s="48" t="s">
        <v>418</v>
      </c>
      <c r="E88" s="49" t="s">
        <v>220</v>
      </c>
      <c r="F88" s="52" t="s">
        <v>626</v>
      </c>
      <c r="G88" s="51" t="s">
        <v>627</v>
      </c>
      <c r="H88" s="51" t="s">
        <v>628</v>
      </c>
      <c r="I88" s="47" t="s">
        <v>622</v>
      </c>
      <c r="J88" s="47" t="s">
        <v>629</v>
      </c>
    </row>
    <row r="89" spans="1:10" ht="48" customHeight="1">
      <c r="A89" s="47" t="s">
        <v>630</v>
      </c>
      <c r="B89" s="48" t="s">
        <v>81</v>
      </c>
      <c r="C89" s="48" t="s">
        <v>631</v>
      </c>
      <c r="D89" s="48" t="s">
        <v>89</v>
      </c>
      <c r="E89" s="49" t="s">
        <v>154</v>
      </c>
      <c r="F89" s="52">
        <v>14.6</v>
      </c>
      <c r="G89" s="51" t="s">
        <v>632</v>
      </c>
      <c r="H89" s="51" t="s">
        <v>633</v>
      </c>
      <c r="I89" s="47" t="s">
        <v>622</v>
      </c>
      <c r="J89" s="47" t="s">
        <v>634</v>
      </c>
    </row>
    <row r="90" spans="1:10" ht="36" customHeight="1">
      <c r="A90" s="47" t="s">
        <v>635</v>
      </c>
      <c r="B90" s="48" t="s">
        <v>73</v>
      </c>
      <c r="C90" s="48" t="s">
        <v>636</v>
      </c>
      <c r="D90" s="48" t="s">
        <v>75</v>
      </c>
      <c r="E90" s="49" t="s">
        <v>76</v>
      </c>
      <c r="F90" s="52">
        <v>1</v>
      </c>
      <c r="G90" s="51" t="s">
        <v>637</v>
      </c>
      <c r="H90" s="51" t="s">
        <v>637</v>
      </c>
      <c r="I90" s="47" t="s">
        <v>638</v>
      </c>
      <c r="J90" s="47" t="s">
        <v>639</v>
      </c>
    </row>
    <row r="91" spans="1:10" ht="24" customHeight="1">
      <c r="A91" s="47" t="s">
        <v>640</v>
      </c>
      <c r="B91" s="48" t="s">
        <v>73</v>
      </c>
      <c r="C91" s="48" t="s">
        <v>641</v>
      </c>
      <c r="D91" s="48" t="s">
        <v>75</v>
      </c>
      <c r="E91" s="49" t="s">
        <v>191</v>
      </c>
      <c r="F91" s="52">
        <v>19</v>
      </c>
      <c r="G91" s="51" t="s">
        <v>642</v>
      </c>
      <c r="H91" s="51" t="s">
        <v>643</v>
      </c>
      <c r="I91" s="47" t="s">
        <v>638</v>
      </c>
      <c r="J91" s="47" t="s">
        <v>644</v>
      </c>
    </row>
    <row r="92" spans="1:10" ht="24" customHeight="1">
      <c r="A92" s="47" t="s">
        <v>645</v>
      </c>
      <c r="B92" s="48" t="s">
        <v>188</v>
      </c>
      <c r="C92" s="48" t="s">
        <v>646</v>
      </c>
      <c r="D92" s="48" t="s">
        <v>647</v>
      </c>
      <c r="E92" s="49" t="s">
        <v>90</v>
      </c>
      <c r="F92" s="52" t="s">
        <v>648</v>
      </c>
      <c r="G92" s="51" t="s">
        <v>649</v>
      </c>
      <c r="H92" s="51" t="s">
        <v>650</v>
      </c>
      <c r="I92" s="47" t="s">
        <v>638</v>
      </c>
      <c r="J92" s="47" t="s">
        <v>651</v>
      </c>
    </row>
    <row r="93" spans="1:10" ht="24" customHeight="1">
      <c r="A93" s="47" t="s">
        <v>652</v>
      </c>
      <c r="B93" s="48" t="s">
        <v>73</v>
      </c>
      <c r="C93" s="48" t="s">
        <v>653</v>
      </c>
      <c r="D93" s="48" t="s">
        <v>75</v>
      </c>
      <c r="E93" s="49" t="s">
        <v>220</v>
      </c>
      <c r="F93" s="52" t="s">
        <v>654</v>
      </c>
      <c r="G93" s="51" t="s">
        <v>655</v>
      </c>
      <c r="H93" s="51" t="s">
        <v>656</v>
      </c>
      <c r="I93" s="47" t="s">
        <v>657</v>
      </c>
      <c r="J93" s="47" t="s">
        <v>658</v>
      </c>
    </row>
    <row r="94" spans="1:10" ht="36" customHeight="1">
      <c r="A94" s="47" t="s">
        <v>659</v>
      </c>
      <c r="B94" s="48" t="s">
        <v>81</v>
      </c>
      <c r="C94" s="48" t="s">
        <v>660</v>
      </c>
      <c r="D94" s="48" t="s">
        <v>219</v>
      </c>
      <c r="E94" s="49" t="s">
        <v>220</v>
      </c>
      <c r="F94" s="52" t="s">
        <v>661</v>
      </c>
      <c r="G94" s="51" t="s">
        <v>662</v>
      </c>
      <c r="H94" s="51" t="s">
        <v>663</v>
      </c>
      <c r="I94" s="47" t="s">
        <v>657</v>
      </c>
      <c r="J94" s="47" t="s">
        <v>664</v>
      </c>
    </row>
    <row r="95" spans="1:10" ht="24" customHeight="1">
      <c r="A95" s="47" t="s">
        <v>665</v>
      </c>
      <c r="B95" s="48" t="s">
        <v>81</v>
      </c>
      <c r="C95" s="48" t="s">
        <v>666</v>
      </c>
      <c r="D95" s="48" t="s">
        <v>297</v>
      </c>
      <c r="E95" s="49" t="s">
        <v>90</v>
      </c>
      <c r="F95" s="52">
        <v>66</v>
      </c>
      <c r="G95" s="51" t="s">
        <v>667</v>
      </c>
      <c r="H95" s="51" t="s">
        <v>668</v>
      </c>
      <c r="I95" s="47" t="s">
        <v>669</v>
      </c>
      <c r="J95" s="47" t="s">
        <v>670</v>
      </c>
    </row>
    <row r="96" spans="1:10" ht="24" customHeight="1">
      <c r="A96" s="47" t="s">
        <v>671</v>
      </c>
      <c r="B96" s="48" t="s">
        <v>81</v>
      </c>
      <c r="C96" s="48" t="s">
        <v>672</v>
      </c>
      <c r="D96" s="48" t="s">
        <v>219</v>
      </c>
      <c r="E96" s="49" t="s">
        <v>220</v>
      </c>
      <c r="F96" s="52">
        <v>100</v>
      </c>
      <c r="G96" s="51" t="s">
        <v>673</v>
      </c>
      <c r="H96" s="51" t="s">
        <v>674</v>
      </c>
      <c r="I96" s="47" t="s">
        <v>675</v>
      </c>
      <c r="J96" s="47" t="s">
        <v>676</v>
      </c>
    </row>
    <row r="97" spans="1:10" ht="24" customHeight="1">
      <c r="A97" s="47" t="s">
        <v>677</v>
      </c>
      <c r="B97" s="48" t="s">
        <v>81</v>
      </c>
      <c r="C97" s="48" t="s">
        <v>678</v>
      </c>
      <c r="D97" s="48" t="s">
        <v>89</v>
      </c>
      <c r="E97" s="49" t="s">
        <v>220</v>
      </c>
      <c r="F97" s="52" t="s">
        <v>679</v>
      </c>
      <c r="G97" s="51" t="s">
        <v>680</v>
      </c>
      <c r="H97" s="51" t="s">
        <v>681</v>
      </c>
      <c r="I97" s="47" t="s">
        <v>675</v>
      </c>
      <c r="J97" s="47" t="s">
        <v>682</v>
      </c>
    </row>
    <row r="98" spans="1:10" ht="24" customHeight="1">
      <c r="A98" s="47" t="s">
        <v>683</v>
      </c>
      <c r="B98" s="48" t="s">
        <v>188</v>
      </c>
      <c r="C98" s="48" t="s">
        <v>684</v>
      </c>
      <c r="D98" s="48" t="s">
        <v>450</v>
      </c>
      <c r="E98" s="49" t="s">
        <v>191</v>
      </c>
      <c r="F98" s="52">
        <v>11</v>
      </c>
      <c r="G98" s="51" t="s">
        <v>685</v>
      </c>
      <c r="H98" s="51" t="s">
        <v>686</v>
      </c>
      <c r="I98" s="47" t="s">
        <v>687</v>
      </c>
      <c r="J98" s="47" t="s">
        <v>688</v>
      </c>
    </row>
    <row r="99" spans="1:10" ht="48" customHeight="1">
      <c r="A99" s="47" t="s">
        <v>689</v>
      </c>
      <c r="B99" s="48" t="s">
        <v>81</v>
      </c>
      <c r="C99" s="48" t="s">
        <v>690</v>
      </c>
      <c r="D99" s="48" t="s">
        <v>105</v>
      </c>
      <c r="E99" s="49" t="s">
        <v>90</v>
      </c>
      <c r="F99" s="52" t="s">
        <v>594</v>
      </c>
      <c r="G99" s="51" t="s">
        <v>691</v>
      </c>
      <c r="H99" s="51" t="s">
        <v>692</v>
      </c>
      <c r="I99" s="47" t="s">
        <v>693</v>
      </c>
      <c r="J99" s="47" t="s">
        <v>694</v>
      </c>
    </row>
    <row r="100" spans="1:10" ht="24" customHeight="1">
      <c r="A100" s="47" t="s">
        <v>695</v>
      </c>
      <c r="B100" s="48" t="s">
        <v>81</v>
      </c>
      <c r="C100" s="48" t="s">
        <v>696</v>
      </c>
      <c r="D100" s="48" t="s">
        <v>89</v>
      </c>
      <c r="E100" s="49" t="s">
        <v>220</v>
      </c>
      <c r="F100" s="52" t="s">
        <v>679</v>
      </c>
      <c r="G100" s="51" t="s">
        <v>697</v>
      </c>
      <c r="H100" s="51" t="s">
        <v>698</v>
      </c>
      <c r="I100" s="47" t="s">
        <v>693</v>
      </c>
      <c r="J100" s="47" t="s">
        <v>699</v>
      </c>
    </row>
    <row r="101" spans="1:10" ht="36" customHeight="1">
      <c r="A101" s="47" t="s">
        <v>700</v>
      </c>
      <c r="B101" s="48" t="s">
        <v>81</v>
      </c>
      <c r="C101" s="48" t="s">
        <v>701</v>
      </c>
      <c r="D101" s="48" t="s">
        <v>418</v>
      </c>
      <c r="E101" s="49" t="s">
        <v>76</v>
      </c>
      <c r="F101" s="52">
        <v>22</v>
      </c>
      <c r="G101" s="51" t="s">
        <v>702</v>
      </c>
      <c r="H101" s="51" t="s">
        <v>703</v>
      </c>
      <c r="I101" s="47" t="s">
        <v>693</v>
      </c>
      <c r="J101" s="47" t="s">
        <v>704</v>
      </c>
    </row>
    <row r="102" spans="1:10" ht="48" customHeight="1">
      <c r="A102" s="47" t="s">
        <v>705</v>
      </c>
      <c r="B102" s="48" t="s">
        <v>81</v>
      </c>
      <c r="C102" s="48" t="s">
        <v>706</v>
      </c>
      <c r="D102" s="48" t="s">
        <v>219</v>
      </c>
      <c r="E102" s="49" t="s">
        <v>220</v>
      </c>
      <c r="F102" s="52" t="s">
        <v>707</v>
      </c>
      <c r="G102" s="51" t="s">
        <v>708</v>
      </c>
      <c r="H102" s="51" t="s">
        <v>709</v>
      </c>
      <c r="I102" s="47" t="s">
        <v>693</v>
      </c>
      <c r="J102" s="47" t="s">
        <v>710</v>
      </c>
    </row>
    <row r="103" spans="1:10" ht="36" customHeight="1">
      <c r="A103" s="47" t="s">
        <v>711</v>
      </c>
      <c r="B103" s="48" t="s">
        <v>73</v>
      </c>
      <c r="C103" s="48" t="s">
        <v>712</v>
      </c>
      <c r="D103" s="48" t="s">
        <v>75</v>
      </c>
      <c r="E103" s="49" t="s">
        <v>76</v>
      </c>
      <c r="F103" s="52">
        <v>1</v>
      </c>
      <c r="G103" s="51" t="s">
        <v>713</v>
      </c>
      <c r="H103" s="51" t="s">
        <v>713</v>
      </c>
      <c r="I103" s="47" t="s">
        <v>714</v>
      </c>
      <c r="J103" s="47" t="s">
        <v>715</v>
      </c>
    </row>
    <row r="104" spans="1:10" ht="36" customHeight="1">
      <c r="A104" s="47" t="s">
        <v>716</v>
      </c>
      <c r="B104" s="48" t="s">
        <v>81</v>
      </c>
      <c r="C104" s="48" t="s">
        <v>717</v>
      </c>
      <c r="D104" s="48" t="s">
        <v>418</v>
      </c>
      <c r="E104" s="49" t="s">
        <v>76</v>
      </c>
      <c r="F104" s="52">
        <v>22</v>
      </c>
      <c r="G104" s="51" t="s">
        <v>718</v>
      </c>
      <c r="H104" s="51" t="s">
        <v>719</v>
      </c>
      <c r="I104" s="47" t="s">
        <v>714</v>
      </c>
      <c r="J104" s="47" t="s">
        <v>720</v>
      </c>
    </row>
    <row r="105" spans="1:10" ht="36" customHeight="1">
      <c r="A105" s="47" t="s">
        <v>721</v>
      </c>
      <c r="B105" s="48" t="s">
        <v>81</v>
      </c>
      <c r="C105" s="48" t="s">
        <v>722</v>
      </c>
      <c r="D105" s="48" t="s">
        <v>219</v>
      </c>
      <c r="E105" s="49" t="s">
        <v>220</v>
      </c>
      <c r="F105" s="52">
        <v>726</v>
      </c>
      <c r="G105" s="51" t="s">
        <v>723</v>
      </c>
      <c r="H105" s="51" t="s">
        <v>724</v>
      </c>
      <c r="I105" s="47" t="s">
        <v>714</v>
      </c>
      <c r="J105" s="47" t="s">
        <v>725</v>
      </c>
    </row>
    <row r="106" spans="1:10" ht="36" customHeight="1">
      <c r="A106" s="47" t="s">
        <v>726</v>
      </c>
      <c r="B106" s="48" t="s">
        <v>81</v>
      </c>
      <c r="C106" s="48" t="s">
        <v>727</v>
      </c>
      <c r="D106" s="48" t="s">
        <v>219</v>
      </c>
      <c r="E106" s="49" t="s">
        <v>76</v>
      </c>
      <c r="F106" s="52">
        <v>149</v>
      </c>
      <c r="G106" s="51" t="s">
        <v>728</v>
      </c>
      <c r="H106" s="51" t="s">
        <v>729</v>
      </c>
      <c r="I106" s="47" t="s">
        <v>730</v>
      </c>
      <c r="J106" s="47" t="s">
        <v>731</v>
      </c>
    </row>
    <row r="107" spans="1:10" ht="24" customHeight="1">
      <c r="A107" s="47" t="s">
        <v>732</v>
      </c>
      <c r="B107" s="48" t="s">
        <v>188</v>
      </c>
      <c r="C107" s="48" t="s">
        <v>733</v>
      </c>
      <c r="D107" s="48" t="s">
        <v>330</v>
      </c>
      <c r="E107" s="49" t="s">
        <v>191</v>
      </c>
      <c r="F107" s="52">
        <v>4</v>
      </c>
      <c r="G107" s="51" t="s">
        <v>734</v>
      </c>
      <c r="H107" s="51" t="s">
        <v>735</v>
      </c>
      <c r="I107" s="47" t="s">
        <v>730</v>
      </c>
      <c r="J107" s="47" t="s">
        <v>736</v>
      </c>
    </row>
    <row r="108" spans="1:10" ht="24" customHeight="1">
      <c r="A108" s="47" t="s">
        <v>737</v>
      </c>
      <c r="B108" s="48" t="s">
        <v>73</v>
      </c>
      <c r="C108" s="48" t="s">
        <v>738</v>
      </c>
      <c r="D108" s="48" t="s">
        <v>75</v>
      </c>
      <c r="E108" s="49" t="s">
        <v>191</v>
      </c>
      <c r="F108" s="52">
        <v>17</v>
      </c>
      <c r="G108" s="51" t="s">
        <v>739</v>
      </c>
      <c r="H108" s="51" t="s">
        <v>740</v>
      </c>
      <c r="I108" s="47" t="s">
        <v>730</v>
      </c>
      <c r="J108" s="47" t="s">
        <v>741</v>
      </c>
    </row>
    <row r="109" spans="1:10" ht="24" customHeight="1">
      <c r="A109" s="47" t="s">
        <v>742</v>
      </c>
      <c r="B109" s="48" t="s">
        <v>73</v>
      </c>
      <c r="C109" s="48" t="s">
        <v>743</v>
      </c>
      <c r="D109" s="48" t="s">
        <v>75</v>
      </c>
      <c r="E109" s="49" t="s">
        <v>76</v>
      </c>
      <c r="F109" s="52">
        <v>3</v>
      </c>
      <c r="G109" s="51" t="s">
        <v>744</v>
      </c>
      <c r="H109" s="51" t="s">
        <v>745</v>
      </c>
      <c r="I109" s="47" t="s">
        <v>730</v>
      </c>
      <c r="J109" s="47" t="s">
        <v>746</v>
      </c>
    </row>
    <row r="110" spans="1:10" ht="24" customHeight="1">
      <c r="A110" s="47" t="s">
        <v>747</v>
      </c>
      <c r="B110" s="48" t="s">
        <v>73</v>
      </c>
      <c r="C110" s="48" t="s">
        <v>748</v>
      </c>
      <c r="D110" s="48" t="s">
        <v>75</v>
      </c>
      <c r="E110" s="49" t="s">
        <v>749</v>
      </c>
      <c r="F110" s="52">
        <v>1</v>
      </c>
      <c r="G110" s="51" t="s">
        <v>750</v>
      </c>
      <c r="H110" s="51" t="s">
        <v>750</v>
      </c>
      <c r="I110" s="47" t="s">
        <v>730</v>
      </c>
      <c r="J110" s="47" t="s">
        <v>751</v>
      </c>
    </row>
    <row r="111" spans="1:10" ht="24" customHeight="1">
      <c r="A111" s="47" t="s">
        <v>752</v>
      </c>
      <c r="B111" s="48" t="s">
        <v>81</v>
      </c>
      <c r="C111" s="48" t="s">
        <v>753</v>
      </c>
      <c r="D111" s="48" t="s">
        <v>140</v>
      </c>
      <c r="E111" s="49" t="s">
        <v>220</v>
      </c>
      <c r="F111" s="52" t="s">
        <v>754</v>
      </c>
      <c r="G111" s="51" t="s">
        <v>755</v>
      </c>
      <c r="H111" s="51" t="s">
        <v>756</v>
      </c>
      <c r="I111" s="47" t="s">
        <v>757</v>
      </c>
      <c r="J111" s="47" t="s">
        <v>758</v>
      </c>
    </row>
    <row r="112" spans="1:10" ht="24" customHeight="1">
      <c r="A112" s="47" t="s">
        <v>759</v>
      </c>
      <c r="B112" s="48" t="s">
        <v>73</v>
      </c>
      <c r="C112" s="48" t="s">
        <v>760</v>
      </c>
      <c r="D112" s="48" t="s">
        <v>75</v>
      </c>
      <c r="E112" s="49" t="s">
        <v>76</v>
      </c>
      <c r="F112" s="52">
        <v>6</v>
      </c>
      <c r="G112" s="51" t="s">
        <v>761</v>
      </c>
      <c r="H112" s="51" t="s">
        <v>762</v>
      </c>
      <c r="I112" s="47" t="s">
        <v>757</v>
      </c>
      <c r="J112" s="47" t="s">
        <v>763</v>
      </c>
    </row>
    <row r="113" spans="1:10" ht="36" customHeight="1">
      <c r="A113" s="47" t="s">
        <v>764</v>
      </c>
      <c r="B113" s="48" t="s">
        <v>81</v>
      </c>
      <c r="C113" s="48" t="s">
        <v>765</v>
      </c>
      <c r="D113" s="48" t="s">
        <v>766</v>
      </c>
      <c r="E113" s="49" t="s">
        <v>220</v>
      </c>
      <c r="F113" s="52" t="s">
        <v>767</v>
      </c>
      <c r="G113" s="51" t="s">
        <v>768</v>
      </c>
      <c r="H113" s="51" t="s">
        <v>769</v>
      </c>
      <c r="I113" s="47" t="s">
        <v>770</v>
      </c>
      <c r="J113" s="47" t="s">
        <v>771</v>
      </c>
    </row>
    <row r="114" spans="1:10" ht="24" customHeight="1">
      <c r="A114" s="47" t="s">
        <v>772</v>
      </c>
      <c r="B114" s="48" t="s">
        <v>188</v>
      </c>
      <c r="C114" s="48" t="s">
        <v>773</v>
      </c>
      <c r="D114" s="48" t="s">
        <v>330</v>
      </c>
      <c r="E114" s="49" t="s">
        <v>191</v>
      </c>
      <c r="F114" s="52">
        <v>8</v>
      </c>
      <c r="G114" s="51" t="s">
        <v>774</v>
      </c>
      <c r="H114" s="51" t="s">
        <v>775</v>
      </c>
      <c r="I114" s="47" t="s">
        <v>770</v>
      </c>
      <c r="J114" s="47" t="s">
        <v>776</v>
      </c>
    </row>
    <row r="115" spans="1:10" ht="24" customHeight="1">
      <c r="A115" s="47" t="s">
        <v>777</v>
      </c>
      <c r="B115" s="48" t="s">
        <v>73</v>
      </c>
      <c r="C115" s="48" t="s">
        <v>778</v>
      </c>
      <c r="D115" s="48" t="s">
        <v>219</v>
      </c>
      <c r="E115" s="49" t="s">
        <v>76</v>
      </c>
      <c r="F115" s="52">
        <v>8</v>
      </c>
      <c r="G115" s="51" t="s">
        <v>779</v>
      </c>
      <c r="H115" s="51" t="s">
        <v>780</v>
      </c>
      <c r="I115" s="47" t="s">
        <v>770</v>
      </c>
      <c r="J115" s="47" t="s">
        <v>781</v>
      </c>
    </row>
    <row r="116" spans="1:10" ht="36" customHeight="1">
      <c r="A116" s="47" t="s">
        <v>782</v>
      </c>
      <c r="B116" s="48" t="s">
        <v>81</v>
      </c>
      <c r="C116" s="48" t="s">
        <v>783</v>
      </c>
      <c r="D116" s="48" t="s">
        <v>418</v>
      </c>
      <c r="E116" s="49" t="s">
        <v>220</v>
      </c>
      <c r="F116" s="52">
        <v>79.7</v>
      </c>
      <c r="G116" s="51" t="s">
        <v>784</v>
      </c>
      <c r="H116" s="51" t="s">
        <v>785</v>
      </c>
      <c r="I116" s="47" t="s">
        <v>770</v>
      </c>
      <c r="J116" s="47" t="s">
        <v>786</v>
      </c>
    </row>
    <row r="117" spans="1:10" ht="36" customHeight="1">
      <c r="A117" s="47" t="s">
        <v>787</v>
      </c>
      <c r="B117" s="48" t="s">
        <v>81</v>
      </c>
      <c r="C117" s="48" t="s">
        <v>788</v>
      </c>
      <c r="D117" s="48" t="s">
        <v>418</v>
      </c>
      <c r="E117" s="49" t="s">
        <v>220</v>
      </c>
      <c r="F117" s="52">
        <v>184.1</v>
      </c>
      <c r="G117" s="51" t="s">
        <v>789</v>
      </c>
      <c r="H117" s="51" t="s">
        <v>790</v>
      </c>
      <c r="I117" s="47" t="s">
        <v>791</v>
      </c>
      <c r="J117" s="47" t="s">
        <v>792</v>
      </c>
    </row>
    <row r="118" spans="1:10" ht="48" customHeight="1">
      <c r="A118" s="47" t="s">
        <v>793</v>
      </c>
      <c r="B118" s="48" t="s">
        <v>81</v>
      </c>
      <c r="C118" s="48" t="s">
        <v>794</v>
      </c>
      <c r="D118" s="48" t="s">
        <v>140</v>
      </c>
      <c r="E118" s="49" t="s">
        <v>90</v>
      </c>
      <c r="F118" s="52" t="s">
        <v>795</v>
      </c>
      <c r="G118" s="51" t="s">
        <v>796</v>
      </c>
      <c r="H118" s="51" t="s">
        <v>797</v>
      </c>
      <c r="I118" s="47" t="s">
        <v>791</v>
      </c>
      <c r="J118" s="47" t="s">
        <v>798</v>
      </c>
    </row>
    <row r="119" spans="1:10" ht="24" customHeight="1">
      <c r="A119" s="47" t="s">
        <v>799</v>
      </c>
      <c r="B119" s="48" t="s">
        <v>73</v>
      </c>
      <c r="C119" s="48" t="s">
        <v>800</v>
      </c>
      <c r="D119" s="48" t="s">
        <v>75</v>
      </c>
      <c r="E119" s="49" t="s">
        <v>191</v>
      </c>
      <c r="F119" s="52">
        <v>8</v>
      </c>
      <c r="G119" s="51" t="s">
        <v>801</v>
      </c>
      <c r="H119" s="51" t="s">
        <v>802</v>
      </c>
      <c r="I119" s="47" t="s">
        <v>791</v>
      </c>
      <c r="J119" s="47" t="s">
        <v>803</v>
      </c>
    </row>
    <row r="120" spans="1:10" ht="48" customHeight="1">
      <c r="A120" s="47" t="s">
        <v>804</v>
      </c>
      <c r="B120" s="48" t="s">
        <v>81</v>
      </c>
      <c r="C120" s="48" t="s">
        <v>805</v>
      </c>
      <c r="D120" s="48" t="s">
        <v>219</v>
      </c>
      <c r="E120" s="49" t="s">
        <v>76</v>
      </c>
      <c r="F120" s="52">
        <v>4</v>
      </c>
      <c r="G120" s="51" t="s">
        <v>806</v>
      </c>
      <c r="H120" s="51" t="s">
        <v>807</v>
      </c>
      <c r="I120" s="47" t="s">
        <v>791</v>
      </c>
      <c r="J120" s="47" t="s">
        <v>808</v>
      </c>
    </row>
    <row r="121" spans="1:10" ht="24" customHeight="1">
      <c r="A121" s="47" t="s">
        <v>809</v>
      </c>
      <c r="B121" s="48" t="s">
        <v>188</v>
      </c>
      <c r="C121" s="48" t="s">
        <v>810</v>
      </c>
      <c r="D121" s="48" t="s">
        <v>811</v>
      </c>
      <c r="E121" s="49" t="s">
        <v>241</v>
      </c>
      <c r="F121" s="52">
        <v>365</v>
      </c>
      <c r="G121" s="51" t="s">
        <v>812</v>
      </c>
      <c r="H121" s="51" t="s">
        <v>813</v>
      </c>
      <c r="I121" s="47" t="s">
        <v>791</v>
      </c>
      <c r="J121" s="47" t="s">
        <v>814</v>
      </c>
    </row>
    <row r="122" spans="1:10" ht="36" customHeight="1">
      <c r="A122" s="47" t="s">
        <v>815</v>
      </c>
      <c r="B122" s="48" t="s">
        <v>81</v>
      </c>
      <c r="C122" s="48" t="s">
        <v>816</v>
      </c>
      <c r="D122" s="48" t="s">
        <v>219</v>
      </c>
      <c r="E122" s="49" t="s">
        <v>220</v>
      </c>
      <c r="F122" s="52" t="s">
        <v>817</v>
      </c>
      <c r="G122" s="51" t="s">
        <v>818</v>
      </c>
      <c r="H122" s="51" t="s">
        <v>819</v>
      </c>
      <c r="I122" s="47" t="s">
        <v>791</v>
      </c>
      <c r="J122" s="47" t="s">
        <v>820</v>
      </c>
    </row>
    <row r="123" spans="1:10" ht="24" customHeight="1">
      <c r="A123" s="47" t="s">
        <v>821</v>
      </c>
      <c r="B123" s="48" t="s">
        <v>73</v>
      </c>
      <c r="C123" s="48" t="s">
        <v>822</v>
      </c>
      <c r="D123" s="48" t="s">
        <v>75</v>
      </c>
      <c r="E123" s="49" t="s">
        <v>823</v>
      </c>
      <c r="F123" s="52" t="s">
        <v>824</v>
      </c>
      <c r="G123" s="51" t="s">
        <v>825</v>
      </c>
      <c r="H123" s="51" t="s">
        <v>826</v>
      </c>
      <c r="I123" s="47" t="s">
        <v>827</v>
      </c>
      <c r="J123" s="47" t="s">
        <v>828</v>
      </c>
    </row>
    <row r="124" spans="1:10" ht="24" customHeight="1">
      <c r="A124" s="47" t="s">
        <v>829</v>
      </c>
      <c r="B124" s="48" t="s">
        <v>73</v>
      </c>
      <c r="C124" s="48" t="s">
        <v>830</v>
      </c>
      <c r="D124" s="48" t="s">
        <v>75</v>
      </c>
      <c r="E124" s="49" t="s">
        <v>220</v>
      </c>
      <c r="F124" s="52" t="s">
        <v>831</v>
      </c>
      <c r="G124" s="51" t="s">
        <v>832</v>
      </c>
      <c r="H124" s="51" t="s">
        <v>833</v>
      </c>
      <c r="I124" s="47" t="s">
        <v>827</v>
      </c>
      <c r="J124" s="47" t="s">
        <v>834</v>
      </c>
    </row>
    <row r="125" spans="1:10" ht="48" customHeight="1">
      <c r="A125" s="47" t="s">
        <v>835</v>
      </c>
      <c r="B125" s="48" t="s">
        <v>81</v>
      </c>
      <c r="C125" s="48" t="s">
        <v>836</v>
      </c>
      <c r="D125" s="48" t="s">
        <v>450</v>
      </c>
      <c r="E125" s="49" t="s">
        <v>76</v>
      </c>
      <c r="F125" s="52">
        <v>1</v>
      </c>
      <c r="G125" s="51" t="s">
        <v>837</v>
      </c>
      <c r="H125" s="51" t="s">
        <v>837</v>
      </c>
      <c r="I125" s="47" t="s">
        <v>827</v>
      </c>
      <c r="J125" s="47" t="s">
        <v>838</v>
      </c>
    </row>
    <row r="126" spans="1:10" ht="36" customHeight="1">
      <c r="A126" s="47" t="s">
        <v>839</v>
      </c>
      <c r="B126" s="48" t="s">
        <v>81</v>
      </c>
      <c r="C126" s="48" t="s">
        <v>840</v>
      </c>
      <c r="D126" s="48" t="s">
        <v>273</v>
      </c>
      <c r="E126" s="49" t="s">
        <v>90</v>
      </c>
      <c r="F126" s="52">
        <v>471.75</v>
      </c>
      <c r="G126" s="51" t="s">
        <v>841</v>
      </c>
      <c r="H126" s="51" t="s">
        <v>842</v>
      </c>
      <c r="I126" s="47" t="s">
        <v>827</v>
      </c>
      <c r="J126" s="47" t="s">
        <v>843</v>
      </c>
    </row>
    <row r="127" spans="1:10" ht="24" customHeight="1">
      <c r="A127" s="47" t="s">
        <v>844</v>
      </c>
      <c r="B127" s="48" t="s">
        <v>73</v>
      </c>
      <c r="C127" s="48" t="s">
        <v>845</v>
      </c>
      <c r="D127" s="48" t="s">
        <v>219</v>
      </c>
      <c r="E127" s="49" t="s">
        <v>76</v>
      </c>
      <c r="F127" s="52">
        <v>1</v>
      </c>
      <c r="G127" s="51" t="s">
        <v>846</v>
      </c>
      <c r="H127" s="51" t="s">
        <v>846</v>
      </c>
      <c r="I127" s="47" t="s">
        <v>827</v>
      </c>
      <c r="J127" s="47" t="s">
        <v>847</v>
      </c>
    </row>
    <row r="128" spans="1:10" ht="24" customHeight="1">
      <c r="A128" s="47" t="s">
        <v>848</v>
      </c>
      <c r="B128" s="48" t="s">
        <v>188</v>
      </c>
      <c r="C128" s="48" t="s">
        <v>849</v>
      </c>
      <c r="D128" s="48" t="s">
        <v>850</v>
      </c>
      <c r="E128" s="49" t="s">
        <v>191</v>
      </c>
      <c r="F128" s="52">
        <v>38</v>
      </c>
      <c r="G128" s="51" t="s">
        <v>851</v>
      </c>
      <c r="H128" s="51" t="s">
        <v>852</v>
      </c>
      <c r="I128" s="47" t="s">
        <v>827</v>
      </c>
      <c r="J128" s="47" t="s">
        <v>853</v>
      </c>
    </row>
    <row r="129" spans="1:10" ht="48" customHeight="1">
      <c r="A129" s="47" t="s">
        <v>854</v>
      </c>
      <c r="B129" s="48" t="s">
        <v>81</v>
      </c>
      <c r="C129" s="48" t="s">
        <v>855</v>
      </c>
      <c r="D129" s="48" t="s">
        <v>113</v>
      </c>
      <c r="E129" s="49" t="s">
        <v>90</v>
      </c>
      <c r="F129" s="52" t="s">
        <v>856</v>
      </c>
      <c r="G129" s="51" t="s">
        <v>857</v>
      </c>
      <c r="H129" s="51" t="s">
        <v>858</v>
      </c>
      <c r="I129" s="47" t="s">
        <v>859</v>
      </c>
      <c r="J129" s="47" t="s">
        <v>860</v>
      </c>
    </row>
    <row r="130" spans="1:10" ht="36" customHeight="1">
      <c r="A130" s="47" t="s">
        <v>861</v>
      </c>
      <c r="B130" s="48" t="s">
        <v>188</v>
      </c>
      <c r="C130" s="48" t="s">
        <v>862</v>
      </c>
      <c r="D130" s="48" t="s">
        <v>863</v>
      </c>
      <c r="E130" s="49" t="s">
        <v>864</v>
      </c>
      <c r="F130" s="52">
        <v>15</v>
      </c>
      <c r="G130" s="51" t="s">
        <v>865</v>
      </c>
      <c r="H130" s="51" t="s">
        <v>866</v>
      </c>
      <c r="I130" s="47" t="s">
        <v>859</v>
      </c>
      <c r="J130" s="47" t="s">
        <v>867</v>
      </c>
    </row>
    <row r="131" spans="1:10" ht="48" customHeight="1">
      <c r="A131" s="47" t="s">
        <v>868</v>
      </c>
      <c r="B131" s="48" t="s">
        <v>81</v>
      </c>
      <c r="C131" s="48" t="s">
        <v>869</v>
      </c>
      <c r="D131" s="48" t="s">
        <v>418</v>
      </c>
      <c r="E131" s="49" t="s">
        <v>220</v>
      </c>
      <c r="F131" s="52" t="s">
        <v>870</v>
      </c>
      <c r="G131" s="51" t="s">
        <v>871</v>
      </c>
      <c r="H131" s="51" t="s">
        <v>872</v>
      </c>
      <c r="I131" s="47" t="s">
        <v>859</v>
      </c>
      <c r="J131" s="47" t="s">
        <v>873</v>
      </c>
    </row>
    <row r="132" spans="1:10" ht="60" customHeight="1">
      <c r="A132" s="47" t="s">
        <v>874</v>
      </c>
      <c r="B132" s="48" t="s">
        <v>188</v>
      </c>
      <c r="C132" s="48" t="s">
        <v>875</v>
      </c>
      <c r="D132" s="48" t="s">
        <v>876</v>
      </c>
      <c r="E132" s="49" t="s">
        <v>191</v>
      </c>
      <c r="F132" s="52">
        <v>2</v>
      </c>
      <c r="G132" s="51" t="s">
        <v>877</v>
      </c>
      <c r="H132" s="51" t="s">
        <v>878</v>
      </c>
      <c r="I132" s="47" t="s">
        <v>859</v>
      </c>
      <c r="J132" s="47" t="s">
        <v>879</v>
      </c>
    </row>
    <row r="133" spans="1:10" ht="24" customHeight="1">
      <c r="A133" s="47" t="s">
        <v>880</v>
      </c>
      <c r="B133" s="48" t="s">
        <v>81</v>
      </c>
      <c r="C133" s="48" t="s">
        <v>881</v>
      </c>
      <c r="D133" s="48" t="s">
        <v>450</v>
      </c>
      <c r="E133" s="49" t="s">
        <v>220</v>
      </c>
      <c r="F133" s="52">
        <v>250</v>
      </c>
      <c r="G133" s="51" t="s">
        <v>882</v>
      </c>
      <c r="H133" s="51" t="s">
        <v>883</v>
      </c>
      <c r="I133" s="47" t="s">
        <v>859</v>
      </c>
      <c r="J133" s="47" t="s">
        <v>884</v>
      </c>
    </row>
    <row r="134" spans="1:10" ht="36" customHeight="1">
      <c r="A134" s="47" t="s">
        <v>885</v>
      </c>
      <c r="B134" s="48" t="s">
        <v>81</v>
      </c>
      <c r="C134" s="48" t="s">
        <v>886</v>
      </c>
      <c r="D134" s="48" t="s">
        <v>212</v>
      </c>
      <c r="E134" s="49" t="s">
        <v>76</v>
      </c>
      <c r="F134" s="52">
        <v>4</v>
      </c>
      <c r="G134" s="51" t="s">
        <v>887</v>
      </c>
      <c r="H134" s="51" t="s">
        <v>888</v>
      </c>
      <c r="I134" s="47" t="s">
        <v>889</v>
      </c>
      <c r="J134" s="47" t="s">
        <v>890</v>
      </c>
    </row>
    <row r="135" spans="1:10" ht="24" customHeight="1">
      <c r="A135" s="47" t="s">
        <v>891</v>
      </c>
      <c r="B135" s="48" t="s">
        <v>73</v>
      </c>
      <c r="C135" s="48" t="s">
        <v>892</v>
      </c>
      <c r="D135" s="48" t="s">
        <v>75</v>
      </c>
      <c r="E135" s="49" t="s">
        <v>823</v>
      </c>
      <c r="F135" s="52" t="s">
        <v>893</v>
      </c>
      <c r="G135" s="51" t="s">
        <v>894</v>
      </c>
      <c r="H135" s="51" t="s">
        <v>895</v>
      </c>
      <c r="I135" s="47" t="s">
        <v>889</v>
      </c>
      <c r="J135" s="47" t="s">
        <v>896</v>
      </c>
    </row>
    <row r="136" spans="1:10" ht="24" customHeight="1">
      <c r="A136" s="47" t="s">
        <v>897</v>
      </c>
      <c r="B136" s="48" t="s">
        <v>188</v>
      </c>
      <c r="C136" s="48" t="s">
        <v>898</v>
      </c>
      <c r="D136" s="48" t="s">
        <v>899</v>
      </c>
      <c r="E136" s="49" t="s">
        <v>191</v>
      </c>
      <c r="F136" s="52">
        <v>47</v>
      </c>
      <c r="G136" s="51" t="s">
        <v>900</v>
      </c>
      <c r="H136" s="51" t="s">
        <v>901</v>
      </c>
      <c r="I136" s="47" t="s">
        <v>889</v>
      </c>
      <c r="J136" s="47" t="s">
        <v>902</v>
      </c>
    </row>
    <row r="137" spans="1:10" ht="24" customHeight="1">
      <c r="A137" s="47" t="s">
        <v>903</v>
      </c>
      <c r="B137" s="48" t="s">
        <v>188</v>
      </c>
      <c r="C137" s="48" t="s">
        <v>904</v>
      </c>
      <c r="D137" s="48" t="s">
        <v>899</v>
      </c>
      <c r="E137" s="49" t="s">
        <v>241</v>
      </c>
      <c r="F137" s="52">
        <v>626</v>
      </c>
      <c r="G137" s="51" t="s">
        <v>905</v>
      </c>
      <c r="H137" s="51" t="s">
        <v>906</v>
      </c>
      <c r="I137" s="47" t="s">
        <v>907</v>
      </c>
      <c r="J137" s="47" t="s">
        <v>908</v>
      </c>
    </row>
    <row r="138" spans="1:10" ht="24" customHeight="1">
      <c r="A138" s="47" t="s">
        <v>909</v>
      </c>
      <c r="B138" s="48" t="s">
        <v>81</v>
      </c>
      <c r="C138" s="48" t="s">
        <v>910</v>
      </c>
      <c r="D138" s="48" t="s">
        <v>450</v>
      </c>
      <c r="E138" s="49" t="s">
        <v>76</v>
      </c>
      <c r="F138" s="52">
        <v>96</v>
      </c>
      <c r="G138" s="51" t="s">
        <v>535</v>
      </c>
      <c r="H138" s="51" t="s">
        <v>911</v>
      </c>
      <c r="I138" s="47" t="s">
        <v>907</v>
      </c>
      <c r="J138" s="47" t="s">
        <v>912</v>
      </c>
    </row>
    <row r="139" spans="1:10" ht="48" customHeight="1">
      <c r="A139" s="47" t="s">
        <v>913</v>
      </c>
      <c r="B139" s="48" t="s">
        <v>81</v>
      </c>
      <c r="C139" s="48" t="s">
        <v>914</v>
      </c>
      <c r="D139" s="48" t="s">
        <v>219</v>
      </c>
      <c r="E139" s="49" t="s">
        <v>220</v>
      </c>
      <c r="F139" s="52" t="s">
        <v>915</v>
      </c>
      <c r="G139" s="51" t="s">
        <v>916</v>
      </c>
      <c r="H139" s="51" t="s">
        <v>917</v>
      </c>
      <c r="I139" s="47" t="s">
        <v>907</v>
      </c>
      <c r="J139" s="47" t="s">
        <v>918</v>
      </c>
    </row>
    <row r="140" spans="1:10" ht="24" customHeight="1">
      <c r="A140" s="47" t="s">
        <v>919</v>
      </c>
      <c r="B140" s="48" t="s">
        <v>188</v>
      </c>
      <c r="C140" s="48" t="s">
        <v>920</v>
      </c>
      <c r="D140" s="48" t="s">
        <v>921</v>
      </c>
      <c r="E140" s="49" t="s">
        <v>191</v>
      </c>
      <c r="F140" s="52">
        <v>12</v>
      </c>
      <c r="G140" s="51" t="s">
        <v>922</v>
      </c>
      <c r="H140" s="51" t="s">
        <v>923</v>
      </c>
      <c r="I140" s="47" t="s">
        <v>907</v>
      </c>
      <c r="J140" s="47" t="s">
        <v>924</v>
      </c>
    </row>
    <row r="141" spans="1:10" ht="24" customHeight="1">
      <c r="A141" s="47" t="s">
        <v>925</v>
      </c>
      <c r="B141" s="48" t="s">
        <v>73</v>
      </c>
      <c r="C141" s="48" t="s">
        <v>926</v>
      </c>
      <c r="D141" s="48" t="s">
        <v>75</v>
      </c>
      <c r="E141" s="49" t="s">
        <v>76</v>
      </c>
      <c r="F141" s="52">
        <v>1</v>
      </c>
      <c r="G141" s="51" t="s">
        <v>927</v>
      </c>
      <c r="H141" s="51" t="s">
        <v>927</v>
      </c>
      <c r="I141" s="47" t="s">
        <v>907</v>
      </c>
      <c r="J141" s="47" t="s">
        <v>928</v>
      </c>
    </row>
    <row r="142" spans="1:10" ht="36" customHeight="1">
      <c r="A142" s="47" t="s">
        <v>929</v>
      </c>
      <c r="B142" s="48" t="s">
        <v>81</v>
      </c>
      <c r="C142" s="48" t="s">
        <v>930</v>
      </c>
      <c r="D142" s="48" t="s">
        <v>418</v>
      </c>
      <c r="E142" s="49" t="s">
        <v>220</v>
      </c>
      <c r="F142" s="52">
        <v>113.9</v>
      </c>
      <c r="G142" s="51" t="s">
        <v>931</v>
      </c>
      <c r="H142" s="51" t="s">
        <v>932</v>
      </c>
      <c r="I142" s="47" t="s">
        <v>907</v>
      </c>
      <c r="J142" s="47" t="s">
        <v>933</v>
      </c>
    </row>
    <row r="143" spans="1:10" ht="24" customHeight="1">
      <c r="A143" s="47" t="s">
        <v>934</v>
      </c>
      <c r="B143" s="48" t="s">
        <v>188</v>
      </c>
      <c r="C143" s="48" t="s">
        <v>935</v>
      </c>
      <c r="D143" s="48" t="s">
        <v>190</v>
      </c>
      <c r="E143" s="49" t="s">
        <v>191</v>
      </c>
      <c r="F143" s="52">
        <v>3</v>
      </c>
      <c r="G143" s="51" t="s">
        <v>936</v>
      </c>
      <c r="H143" s="51" t="s">
        <v>937</v>
      </c>
      <c r="I143" s="47" t="s">
        <v>907</v>
      </c>
      <c r="J143" s="47" t="s">
        <v>938</v>
      </c>
    </row>
    <row r="144" spans="1:10" ht="24" customHeight="1">
      <c r="A144" s="47" t="s">
        <v>939</v>
      </c>
      <c r="B144" s="48" t="s">
        <v>81</v>
      </c>
      <c r="C144" s="48" t="s">
        <v>940</v>
      </c>
      <c r="D144" s="48" t="s">
        <v>450</v>
      </c>
      <c r="E144" s="49" t="s">
        <v>76</v>
      </c>
      <c r="F144" s="52">
        <v>96</v>
      </c>
      <c r="G144" s="51" t="s">
        <v>941</v>
      </c>
      <c r="H144" s="51" t="s">
        <v>942</v>
      </c>
      <c r="I144" s="47" t="s">
        <v>943</v>
      </c>
      <c r="J144" s="47" t="s">
        <v>944</v>
      </c>
    </row>
    <row r="145" spans="1:10" ht="24" customHeight="1">
      <c r="A145" s="47" t="s">
        <v>945</v>
      </c>
      <c r="B145" s="48" t="s">
        <v>73</v>
      </c>
      <c r="C145" s="48" t="s">
        <v>946</v>
      </c>
      <c r="D145" s="48" t="s">
        <v>75</v>
      </c>
      <c r="E145" s="49" t="s">
        <v>823</v>
      </c>
      <c r="F145" s="52" t="s">
        <v>947</v>
      </c>
      <c r="G145" s="51" t="s">
        <v>948</v>
      </c>
      <c r="H145" s="51" t="s">
        <v>949</v>
      </c>
      <c r="I145" s="47" t="s">
        <v>943</v>
      </c>
      <c r="J145" s="47" t="s">
        <v>950</v>
      </c>
    </row>
    <row r="146" spans="1:10" ht="36" customHeight="1">
      <c r="A146" s="47" t="s">
        <v>951</v>
      </c>
      <c r="B146" s="48" t="s">
        <v>81</v>
      </c>
      <c r="C146" s="48" t="s">
        <v>952</v>
      </c>
      <c r="D146" s="48" t="s">
        <v>593</v>
      </c>
      <c r="E146" s="49" t="s">
        <v>90</v>
      </c>
      <c r="F146" s="52" t="s">
        <v>594</v>
      </c>
      <c r="G146" s="51" t="s">
        <v>953</v>
      </c>
      <c r="H146" s="51" t="s">
        <v>954</v>
      </c>
      <c r="I146" s="47" t="s">
        <v>943</v>
      </c>
      <c r="J146" s="47" t="s">
        <v>955</v>
      </c>
    </row>
    <row r="147" spans="1:10" ht="36" customHeight="1">
      <c r="A147" s="47" t="s">
        <v>956</v>
      </c>
      <c r="B147" s="48" t="s">
        <v>81</v>
      </c>
      <c r="C147" s="48" t="s">
        <v>957</v>
      </c>
      <c r="D147" s="48" t="s">
        <v>212</v>
      </c>
      <c r="E147" s="49" t="s">
        <v>90</v>
      </c>
      <c r="F147" s="52" t="s">
        <v>958</v>
      </c>
      <c r="G147" s="51" t="s">
        <v>959</v>
      </c>
      <c r="H147" s="51" t="s">
        <v>960</v>
      </c>
      <c r="I147" s="47" t="s">
        <v>943</v>
      </c>
      <c r="J147" s="47" t="s">
        <v>961</v>
      </c>
    </row>
    <row r="148" spans="1:10" ht="36" customHeight="1">
      <c r="A148" s="47" t="s">
        <v>962</v>
      </c>
      <c r="B148" s="48" t="s">
        <v>81</v>
      </c>
      <c r="C148" s="48" t="s">
        <v>963</v>
      </c>
      <c r="D148" s="48" t="s">
        <v>219</v>
      </c>
      <c r="E148" s="49" t="s">
        <v>76</v>
      </c>
      <c r="F148" s="52">
        <v>218</v>
      </c>
      <c r="G148" s="51" t="s">
        <v>964</v>
      </c>
      <c r="H148" s="51" t="s">
        <v>965</v>
      </c>
      <c r="I148" s="47" t="s">
        <v>943</v>
      </c>
      <c r="J148" s="47" t="s">
        <v>966</v>
      </c>
    </row>
    <row r="149" spans="1:10" ht="24" customHeight="1">
      <c r="A149" s="47" t="s">
        <v>967</v>
      </c>
      <c r="B149" s="48" t="s">
        <v>188</v>
      </c>
      <c r="C149" s="48" t="s">
        <v>968</v>
      </c>
      <c r="D149" s="48" t="s">
        <v>969</v>
      </c>
      <c r="E149" s="49" t="s">
        <v>191</v>
      </c>
      <c r="F149" s="52">
        <v>37</v>
      </c>
      <c r="G149" s="51" t="s">
        <v>970</v>
      </c>
      <c r="H149" s="51" t="s">
        <v>971</v>
      </c>
      <c r="I149" s="47" t="s">
        <v>972</v>
      </c>
      <c r="J149" s="47" t="s">
        <v>973</v>
      </c>
    </row>
    <row r="150" spans="1:10" ht="48" customHeight="1">
      <c r="A150" s="47" t="s">
        <v>974</v>
      </c>
      <c r="B150" s="48" t="s">
        <v>81</v>
      </c>
      <c r="C150" s="48" t="s">
        <v>975</v>
      </c>
      <c r="D150" s="48" t="s">
        <v>418</v>
      </c>
      <c r="E150" s="49" t="s">
        <v>76</v>
      </c>
      <c r="F150" s="52">
        <v>1</v>
      </c>
      <c r="G150" s="51" t="s">
        <v>976</v>
      </c>
      <c r="H150" s="51" t="s">
        <v>976</v>
      </c>
      <c r="I150" s="47" t="s">
        <v>972</v>
      </c>
      <c r="J150" s="47" t="s">
        <v>977</v>
      </c>
    </row>
    <row r="151" spans="1:10" ht="24" customHeight="1">
      <c r="A151" s="47" t="s">
        <v>978</v>
      </c>
      <c r="B151" s="48" t="s">
        <v>81</v>
      </c>
      <c r="C151" s="48" t="s">
        <v>979</v>
      </c>
      <c r="D151" s="48" t="s">
        <v>418</v>
      </c>
      <c r="E151" s="49" t="s">
        <v>76</v>
      </c>
      <c r="F151" s="52">
        <v>7</v>
      </c>
      <c r="G151" s="51" t="s">
        <v>980</v>
      </c>
      <c r="H151" s="51" t="s">
        <v>981</v>
      </c>
      <c r="I151" s="47" t="s">
        <v>972</v>
      </c>
      <c r="J151" s="47" t="s">
        <v>982</v>
      </c>
    </row>
    <row r="152" spans="1:10" ht="24" customHeight="1">
      <c r="A152" s="47" t="s">
        <v>983</v>
      </c>
      <c r="B152" s="48" t="s">
        <v>81</v>
      </c>
      <c r="C152" s="48" t="s">
        <v>984</v>
      </c>
      <c r="D152" s="48" t="s">
        <v>562</v>
      </c>
      <c r="E152" s="49" t="s">
        <v>154</v>
      </c>
      <c r="F152" s="52">
        <v>82.6</v>
      </c>
      <c r="G152" s="51" t="s">
        <v>985</v>
      </c>
      <c r="H152" s="51" t="s">
        <v>986</v>
      </c>
      <c r="I152" s="47" t="s">
        <v>972</v>
      </c>
      <c r="J152" s="47" t="s">
        <v>987</v>
      </c>
    </row>
    <row r="153" spans="1:10" ht="24" customHeight="1">
      <c r="A153" s="47" t="s">
        <v>988</v>
      </c>
      <c r="B153" s="48" t="s">
        <v>81</v>
      </c>
      <c r="C153" s="48" t="s">
        <v>989</v>
      </c>
      <c r="D153" s="48" t="s">
        <v>990</v>
      </c>
      <c r="E153" s="49" t="s">
        <v>76</v>
      </c>
      <c r="F153" s="52">
        <v>2</v>
      </c>
      <c r="G153" s="51" t="s">
        <v>991</v>
      </c>
      <c r="H153" s="51" t="s">
        <v>992</v>
      </c>
      <c r="I153" s="47" t="s">
        <v>972</v>
      </c>
      <c r="J153" s="47" t="s">
        <v>993</v>
      </c>
    </row>
    <row r="154" spans="1:10" ht="36" customHeight="1">
      <c r="A154" s="47" t="s">
        <v>994</v>
      </c>
      <c r="B154" s="48" t="s">
        <v>188</v>
      </c>
      <c r="C154" s="48" t="s">
        <v>995</v>
      </c>
      <c r="D154" s="48" t="s">
        <v>996</v>
      </c>
      <c r="E154" s="49" t="s">
        <v>191</v>
      </c>
      <c r="F154" s="52">
        <v>54</v>
      </c>
      <c r="G154" s="51" t="s">
        <v>997</v>
      </c>
      <c r="H154" s="51" t="s">
        <v>998</v>
      </c>
      <c r="I154" s="47" t="s">
        <v>972</v>
      </c>
      <c r="J154" s="47" t="s">
        <v>999</v>
      </c>
    </row>
    <row r="155" spans="1:10" ht="24" customHeight="1">
      <c r="A155" s="47" t="s">
        <v>1000</v>
      </c>
      <c r="B155" s="48" t="s">
        <v>188</v>
      </c>
      <c r="C155" s="48" t="s">
        <v>1001</v>
      </c>
      <c r="D155" s="48" t="s">
        <v>863</v>
      </c>
      <c r="E155" s="49" t="s">
        <v>191</v>
      </c>
      <c r="F155" s="52">
        <v>1</v>
      </c>
      <c r="G155" s="51" t="s">
        <v>1002</v>
      </c>
      <c r="H155" s="51" t="s">
        <v>1002</v>
      </c>
      <c r="I155" s="47" t="s">
        <v>972</v>
      </c>
      <c r="J155" s="47" t="s">
        <v>1003</v>
      </c>
    </row>
    <row r="156" spans="1:10" ht="36" customHeight="1">
      <c r="A156" s="47" t="s">
        <v>1004</v>
      </c>
      <c r="B156" s="48" t="s">
        <v>188</v>
      </c>
      <c r="C156" s="48" t="s">
        <v>1005</v>
      </c>
      <c r="D156" s="48" t="s">
        <v>1006</v>
      </c>
      <c r="E156" s="49" t="s">
        <v>191</v>
      </c>
      <c r="F156" s="52">
        <v>2</v>
      </c>
      <c r="G156" s="51" t="s">
        <v>1007</v>
      </c>
      <c r="H156" s="51" t="s">
        <v>1008</v>
      </c>
      <c r="I156" s="47" t="s">
        <v>1009</v>
      </c>
      <c r="J156" s="47" t="s">
        <v>1010</v>
      </c>
    </row>
    <row r="157" spans="1:10" ht="36" customHeight="1">
      <c r="A157" s="47" t="s">
        <v>1011</v>
      </c>
      <c r="B157" s="48" t="s">
        <v>81</v>
      </c>
      <c r="C157" s="48" t="s">
        <v>1012</v>
      </c>
      <c r="D157" s="48" t="s">
        <v>418</v>
      </c>
      <c r="E157" s="49" t="s">
        <v>76</v>
      </c>
      <c r="F157" s="52">
        <v>4</v>
      </c>
      <c r="G157" s="51" t="s">
        <v>1013</v>
      </c>
      <c r="H157" s="51" t="s">
        <v>1014</v>
      </c>
      <c r="I157" s="47" t="s">
        <v>1009</v>
      </c>
      <c r="J157" s="47" t="s">
        <v>1015</v>
      </c>
    </row>
    <row r="158" spans="1:10" ht="24" customHeight="1">
      <c r="A158" s="47" t="s">
        <v>1016</v>
      </c>
      <c r="B158" s="48" t="s">
        <v>188</v>
      </c>
      <c r="C158" s="48" t="s">
        <v>1017</v>
      </c>
      <c r="D158" s="48" t="s">
        <v>1018</v>
      </c>
      <c r="E158" s="49" t="s">
        <v>191</v>
      </c>
      <c r="F158" s="52">
        <v>20</v>
      </c>
      <c r="G158" s="51" t="s">
        <v>1019</v>
      </c>
      <c r="H158" s="51" t="s">
        <v>1020</v>
      </c>
      <c r="I158" s="47" t="s">
        <v>1009</v>
      </c>
      <c r="J158" s="47" t="s">
        <v>1021</v>
      </c>
    </row>
    <row r="159" spans="1:10" ht="36" customHeight="1">
      <c r="A159" s="47" t="s">
        <v>1022</v>
      </c>
      <c r="B159" s="48" t="s">
        <v>81</v>
      </c>
      <c r="C159" s="48" t="s">
        <v>1023</v>
      </c>
      <c r="D159" s="48" t="s">
        <v>219</v>
      </c>
      <c r="E159" s="49" t="s">
        <v>76</v>
      </c>
      <c r="F159" s="52">
        <v>84</v>
      </c>
      <c r="G159" s="51" t="s">
        <v>1024</v>
      </c>
      <c r="H159" s="51" t="s">
        <v>1025</v>
      </c>
      <c r="I159" s="47" t="s">
        <v>1009</v>
      </c>
      <c r="J159" s="47" t="s">
        <v>1026</v>
      </c>
    </row>
    <row r="160" spans="1:10" ht="24" customHeight="1">
      <c r="A160" s="47" t="s">
        <v>1027</v>
      </c>
      <c r="B160" s="48" t="s">
        <v>81</v>
      </c>
      <c r="C160" s="48" t="s">
        <v>1028</v>
      </c>
      <c r="D160" s="48" t="s">
        <v>450</v>
      </c>
      <c r="E160" s="49" t="s">
        <v>76</v>
      </c>
      <c r="F160" s="52">
        <v>2</v>
      </c>
      <c r="G160" s="51" t="s">
        <v>1029</v>
      </c>
      <c r="H160" s="51" t="s">
        <v>1030</v>
      </c>
      <c r="I160" s="47" t="s">
        <v>1009</v>
      </c>
      <c r="J160" s="47" t="s">
        <v>1031</v>
      </c>
    </row>
    <row r="161" spans="1:10" ht="24" customHeight="1">
      <c r="A161" s="47" t="s">
        <v>1032</v>
      </c>
      <c r="B161" s="48" t="s">
        <v>188</v>
      </c>
      <c r="C161" s="48" t="s">
        <v>1033</v>
      </c>
      <c r="D161" s="48" t="s">
        <v>1006</v>
      </c>
      <c r="E161" s="49" t="s">
        <v>191</v>
      </c>
      <c r="F161" s="52">
        <v>2</v>
      </c>
      <c r="G161" s="51" t="s">
        <v>1034</v>
      </c>
      <c r="H161" s="51" t="s">
        <v>1035</v>
      </c>
      <c r="I161" s="47" t="s">
        <v>1009</v>
      </c>
      <c r="J161" s="47" t="s">
        <v>1036</v>
      </c>
    </row>
    <row r="162" spans="1:10" ht="24" customHeight="1">
      <c r="A162" s="47" t="s">
        <v>1037</v>
      </c>
      <c r="B162" s="48" t="s">
        <v>81</v>
      </c>
      <c r="C162" s="48" t="s">
        <v>1038</v>
      </c>
      <c r="D162" s="48" t="s">
        <v>105</v>
      </c>
      <c r="E162" s="49" t="s">
        <v>220</v>
      </c>
      <c r="F162" s="52" t="s">
        <v>1039</v>
      </c>
      <c r="G162" s="51" t="s">
        <v>1040</v>
      </c>
      <c r="H162" s="51" t="s">
        <v>1041</v>
      </c>
      <c r="I162" s="47" t="s">
        <v>1009</v>
      </c>
      <c r="J162" s="47" t="s">
        <v>1042</v>
      </c>
    </row>
    <row r="163" spans="1:10" ht="24" customHeight="1">
      <c r="A163" s="47" t="s">
        <v>1043</v>
      </c>
      <c r="B163" s="48" t="s">
        <v>188</v>
      </c>
      <c r="C163" s="48" t="s">
        <v>1044</v>
      </c>
      <c r="D163" s="48" t="s">
        <v>190</v>
      </c>
      <c r="E163" s="49" t="s">
        <v>191</v>
      </c>
      <c r="F163" s="52">
        <v>22</v>
      </c>
      <c r="G163" s="51" t="s">
        <v>397</v>
      </c>
      <c r="H163" s="51" t="s">
        <v>1045</v>
      </c>
      <c r="I163" s="47" t="s">
        <v>1009</v>
      </c>
      <c r="J163" s="47" t="s">
        <v>1046</v>
      </c>
    </row>
    <row r="164" spans="1:10" ht="24" customHeight="1">
      <c r="A164" s="47" t="s">
        <v>1047</v>
      </c>
      <c r="B164" s="48" t="s">
        <v>188</v>
      </c>
      <c r="C164" s="48" t="s">
        <v>1048</v>
      </c>
      <c r="D164" s="48" t="s">
        <v>1049</v>
      </c>
      <c r="E164" s="49" t="s">
        <v>191</v>
      </c>
      <c r="F164" s="52">
        <v>3</v>
      </c>
      <c r="G164" s="51" t="s">
        <v>1050</v>
      </c>
      <c r="H164" s="51" t="s">
        <v>1051</v>
      </c>
      <c r="I164" s="47" t="s">
        <v>1052</v>
      </c>
      <c r="J164" s="47" t="s">
        <v>1053</v>
      </c>
    </row>
    <row r="165" spans="1:10" ht="36" customHeight="1">
      <c r="A165" s="47" t="s">
        <v>1054</v>
      </c>
      <c r="B165" s="48" t="s">
        <v>81</v>
      </c>
      <c r="C165" s="48" t="s">
        <v>1055</v>
      </c>
      <c r="D165" s="48" t="s">
        <v>990</v>
      </c>
      <c r="E165" s="49" t="s">
        <v>76</v>
      </c>
      <c r="F165" s="52">
        <v>9</v>
      </c>
      <c r="G165" s="51" t="s">
        <v>1056</v>
      </c>
      <c r="H165" s="51" t="s">
        <v>1057</v>
      </c>
      <c r="I165" s="47" t="s">
        <v>1052</v>
      </c>
      <c r="J165" s="47" t="s">
        <v>1058</v>
      </c>
    </row>
    <row r="166" spans="1:10" ht="36" customHeight="1">
      <c r="A166" s="47" t="s">
        <v>1059</v>
      </c>
      <c r="B166" s="48" t="s">
        <v>188</v>
      </c>
      <c r="C166" s="48" t="s">
        <v>1060</v>
      </c>
      <c r="D166" s="48" t="s">
        <v>1006</v>
      </c>
      <c r="E166" s="49" t="s">
        <v>191</v>
      </c>
      <c r="F166" s="52">
        <v>2</v>
      </c>
      <c r="G166" s="51" t="s">
        <v>1061</v>
      </c>
      <c r="H166" s="51" t="s">
        <v>1062</v>
      </c>
      <c r="I166" s="47" t="s">
        <v>1052</v>
      </c>
      <c r="J166" s="47" t="s">
        <v>1063</v>
      </c>
    </row>
    <row r="167" spans="1:10" ht="24" customHeight="1">
      <c r="A167" s="47" t="s">
        <v>1064</v>
      </c>
      <c r="B167" s="48" t="s">
        <v>73</v>
      </c>
      <c r="C167" s="48" t="s">
        <v>1065</v>
      </c>
      <c r="D167" s="48" t="s">
        <v>75</v>
      </c>
      <c r="E167" s="49" t="s">
        <v>76</v>
      </c>
      <c r="F167" s="52">
        <v>11</v>
      </c>
      <c r="G167" s="51" t="s">
        <v>1066</v>
      </c>
      <c r="H167" s="51" t="s">
        <v>1067</v>
      </c>
      <c r="I167" s="47" t="s">
        <v>1052</v>
      </c>
      <c r="J167" s="47" t="s">
        <v>1068</v>
      </c>
    </row>
    <row r="168" spans="1:10" ht="36" customHeight="1">
      <c r="A168" s="47" t="s">
        <v>1069</v>
      </c>
      <c r="B168" s="48" t="s">
        <v>81</v>
      </c>
      <c r="C168" s="48" t="s">
        <v>1070</v>
      </c>
      <c r="D168" s="48" t="s">
        <v>990</v>
      </c>
      <c r="E168" s="49" t="s">
        <v>76</v>
      </c>
      <c r="F168" s="52">
        <v>3</v>
      </c>
      <c r="G168" s="51" t="s">
        <v>1071</v>
      </c>
      <c r="H168" s="51" t="s">
        <v>1072</v>
      </c>
      <c r="I168" s="47" t="s">
        <v>1052</v>
      </c>
      <c r="J168" s="47" t="s">
        <v>1073</v>
      </c>
    </row>
    <row r="169" spans="1:10" ht="24" customHeight="1">
      <c r="A169" s="47" t="s">
        <v>1074</v>
      </c>
      <c r="B169" s="48" t="s">
        <v>188</v>
      </c>
      <c r="C169" s="48" t="s">
        <v>1075</v>
      </c>
      <c r="D169" s="48" t="s">
        <v>863</v>
      </c>
      <c r="E169" s="49" t="s">
        <v>191</v>
      </c>
      <c r="F169" s="52">
        <v>1</v>
      </c>
      <c r="G169" s="51" t="s">
        <v>1076</v>
      </c>
      <c r="H169" s="51" t="s">
        <v>1076</v>
      </c>
      <c r="I169" s="47" t="s">
        <v>1052</v>
      </c>
      <c r="J169" s="47" t="s">
        <v>1077</v>
      </c>
    </row>
    <row r="170" spans="1:10" ht="24" customHeight="1">
      <c r="A170" s="47" t="s">
        <v>1078</v>
      </c>
      <c r="B170" s="48" t="s">
        <v>188</v>
      </c>
      <c r="C170" s="48" t="s">
        <v>1079</v>
      </c>
      <c r="D170" s="48" t="s">
        <v>1080</v>
      </c>
      <c r="E170" s="49" t="s">
        <v>241</v>
      </c>
      <c r="F170" s="52">
        <v>131.6</v>
      </c>
      <c r="G170" s="51" t="s">
        <v>1081</v>
      </c>
      <c r="H170" s="51" t="s">
        <v>1082</v>
      </c>
      <c r="I170" s="47" t="s">
        <v>1052</v>
      </c>
      <c r="J170" s="47" t="s">
        <v>1083</v>
      </c>
    </row>
    <row r="171" spans="1:10" ht="48" customHeight="1">
      <c r="A171" s="47" t="s">
        <v>1084</v>
      </c>
      <c r="B171" s="48" t="s">
        <v>81</v>
      </c>
      <c r="C171" s="48" t="s">
        <v>1085</v>
      </c>
      <c r="D171" s="48" t="s">
        <v>89</v>
      </c>
      <c r="E171" s="49" t="s">
        <v>181</v>
      </c>
      <c r="F171" s="52">
        <v>84</v>
      </c>
      <c r="G171" s="51" t="s">
        <v>1086</v>
      </c>
      <c r="H171" s="51" t="s">
        <v>1087</v>
      </c>
      <c r="I171" s="47" t="s">
        <v>1052</v>
      </c>
      <c r="J171" s="47" t="s">
        <v>1088</v>
      </c>
    </row>
    <row r="172" spans="1:10" ht="36" customHeight="1">
      <c r="A172" s="47" t="s">
        <v>1089</v>
      </c>
      <c r="B172" s="48" t="s">
        <v>188</v>
      </c>
      <c r="C172" s="48" t="s">
        <v>1090</v>
      </c>
      <c r="D172" s="48" t="s">
        <v>512</v>
      </c>
      <c r="E172" s="49" t="s">
        <v>191</v>
      </c>
      <c r="F172" s="52">
        <v>22</v>
      </c>
      <c r="G172" s="51" t="s">
        <v>1091</v>
      </c>
      <c r="H172" s="51" t="s">
        <v>1092</v>
      </c>
      <c r="I172" s="47" t="s">
        <v>1093</v>
      </c>
      <c r="J172" s="47" t="s">
        <v>1094</v>
      </c>
    </row>
    <row r="173" spans="1:10" ht="24" customHeight="1">
      <c r="A173" s="47" t="s">
        <v>1095</v>
      </c>
      <c r="B173" s="48" t="s">
        <v>188</v>
      </c>
      <c r="C173" s="48" t="s">
        <v>1096</v>
      </c>
      <c r="D173" s="48" t="s">
        <v>1097</v>
      </c>
      <c r="E173" s="49" t="s">
        <v>90</v>
      </c>
      <c r="F173" s="52">
        <v>4.5</v>
      </c>
      <c r="G173" s="51" t="s">
        <v>1098</v>
      </c>
      <c r="H173" s="51" t="s">
        <v>1099</v>
      </c>
      <c r="I173" s="47" t="s">
        <v>1093</v>
      </c>
      <c r="J173" s="47" t="s">
        <v>1100</v>
      </c>
    </row>
    <row r="174" spans="1:10" ht="24" customHeight="1">
      <c r="A174" s="47" t="s">
        <v>1101</v>
      </c>
      <c r="B174" s="48" t="s">
        <v>188</v>
      </c>
      <c r="C174" s="48" t="s">
        <v>1102</v>
      </c>
      <c r="D174" s="48" t="s">
        <v>190</v>
      </c>
      <c r="E174" s="49" t="s">
        <v>191</v>
      </c>
      <c r="F174" s="52">
        <v>22</v>
      </c>
      <c r="G174" s="51" t="s">
        <v>1103</v>
      </c>
      <c r="H174" s="51" t="s">
        <v>1104</v>
      </c>
      <c r="I174" s="47" t="s">
        <v>1093</v>
      </c>
      <c r="J174" s="47" t="s">
        <v>1105</v>
      </c>
    </row>
    <row r="175" spans="1:10" ht="24" customHeight="1">
      <c r="A175" s="47" t="s">
        <v>1106</v>
      </c>
      <c r="B175" s="48" t="s">
        <v>81</v>
      </c>
      <c r="C175" s="48" t="s">
        <v>1107</v>
      </c>
      <c r="D175" s="48" t="s">
        <v>89</v>
      </c>
      <c r="E175" s="49" t="s">
        <v>220</v>
      </c>
      <c r="F175" s="52" t="s">
        <v>1108</v>
      </c>
      <c r="G175" s="51" t="s">
        <v>1109</v>
      </c>
      <c r="H175" s="51" t="s">
        <v>1110</v>
      </c>
      <c r="I175" s="47" t="s">
        <v>1093</v>
      </c>
      <c r="J175" s="47" t="s">
        <v>1111</v>
      </c>
    </row>
    <row r="176" spans="1:10" ht="24" customHeight="1">
      <c r="A176" s="47" t="s">
        <v>1112</v>
      </c>
      <c r="B176" s="48" t="s">
        <v>73</v>
      </c>
      <c r="C176" s="48" t="s">
        <v>1113</v>
      </c>
      <c r="D176" s="48" t="s">
        <v>75</v>
      </c>
      <c r="E176" s="49" t="s">
        <v>191</v>
      </c>
      <c r="F176" s="52">
        <v>1</v>
      </c>
      <c r="G176" s="51" t="s">
        <v>1114</v>
      </c>
      <c r="H176" s="51" t="s">
        <v>1114</v>
      </c>
      <c r="I176" s="47" t="s">
        <v>1093</v>
      </c>
      <c r="J176" s="47" t="s">
        <v>1115</v>
      </c>
    </row>
    <row r="177" spans="1:10" ht="36" customHeight="1">
      <c r="A177" s="47" t="s">
        <v>1116</v>
      </c>
      <c r="B177" s="48" t="s">
        <v>81</v>
      </c>
      <c r="C177" s="48" t="s">
        <v>1117</v>
      </c>
      <c r="D177" s="48" t="s">
        <v>219</v>
      </c>
      <c r="E177" s="49" t="s">
        <v>76</v>
      </c>
      <c r="F177" s="52">
        <v>39</v>
      </c>
      <c r="G177" s="51" t="s">
        <v>1118</v>
      </c>
      <c r="H177" s="51" t="s">
        <v>1119</v>
      </c>
      <c r="I177" s="47" t="s">
        <v>1093</v>
      </c>
      <c r="J177" s="47" t="s">
        <v>1120</v>
      </c>
    </row>
    <row r="178" spans="1:10" ht="48" customHeight="1">
      <c r="A178" s="47" t="s">
        <v>1121</v>
      </c>
      <c r="B178" s="48" t="s">
        <v>81</v>
      </c>
      <c r="C178" s="48" t="s">
        <v>1122</v>
      </c>
      <c r="D178" s="48" t="s">
        <v>219</v>
      </c>
      <c r="E178" s="49" t="s">
        <v>76</v>
      </c>
      <c r="F178" s="52">
        <v>1</v>
      </c>
      <c r="G178" s="51" t="s">
        <v>1123</v>
      </c>
      <c r="H178" s="51" t="s">
        <v>1123</v>
      </c>
      <c r="I178" s="47" t="s">
        <v>1093</v>
      </c>
      <c r="J178" s="47" t="s">
        <v>1124</v>
      </c>
    </row>
    <row r="179" spans="1:10" ht="36" customHeight="1">
      <c r="A179" s="47" t="s">
        <v>1125</v>
      </c>
      <c r="B179" s="48" t="s">
        <v>81</v>
      </c>
      <c r="C179" s="48" t="s">
        <v>1126</v>
      </c>
      <c r="D179" s="48" t="s">
        <v>89</v>
      </c>
      <c r="E179" s="49" t="s">
        <v>220</v>
      </c>
      <c r="F179" s="52">
        <v>10.5</v>
      </c>
      <c r="G179" s="51" t="s">
        <v>1127</v>
      </c>
      <c r="H179" s="51" t="s">
        <v>1128</v>
      </c>
      <c r="I179" s="47" t="s">
        <v>1093</v>
      </c>
      <c r="J179" s="47" t="s">
        <v>1129</v>
      </c>
    </row>
    <row r="180" spans="1:10" ht="36" customHeight="1">
      <c r="A180" s="47" t="s">
        <v>1130</v>
      </c>
      <c r="B180" s="48" t="s">
        <v>81</v>
      </c>
      <c r="C180" s="48" t="s">
        <v>1131</v>
      </c>
      <c r="D180" s="48" t="s">
        <v>219</v>
      </c>
      <c r="E180" s="49" t="s">
        <v>76</v>
      </c>
      <c r="F180" s="52">
        <v>18</v>
      </c>
      <c r="G180" s="51" t="s">
        <v>1132</v>
      </c>
      <c r="H180" s="51" t="s">
        <v>1133</v>
      </c>
      <c r="I180" s="47" t="s">
        <v>1093</v>
      </c>
      <c r="J180" s="47" t="s">
        <v>1134</v>
      </c>
    </row>
    <row r="181" spans="1:10" ht="24" customHeight="1">
      <c r="A181" s="47" t="s">
        <v>1135</v>
      </c>
      <c r="B181" s="48" t="s">
        <v>188</v>
      </c>
      <c r="C181" s="48" t="s">
        <v>1136</v>
      </c>
      <c r="D181" s="48" t="s">
        <v>1137</v>
      </c>
      <c r="E181" s="49" t="s">
        <v>241</v>
      </c>
      <c r="F181" s="52" t="s">
        <v>1138</v>
      </c>
      <c r="G181" s="51" t="s">
        <v>1139</v>
      </c>
      <c r="H181" s="51" t="s">
        <v>1140</v>
      </c>
      <c r="I181" s="47" t="s">
        <v>1093</v>
      </c>
      <c r="J181" s="47" t="s">
        <v>1141</v>
      </c>
    </row>
    <row r="182" spans="1:10" ht="36" customHeight="1">
      <c r="A182" s="47" t="s">
        <v>1142</v>
      </c>
      <c r="B182" s="48" t="s">
        <v>81</v>
      </c>
      <c r="C182" s="48" t="s">
        <v>1143</v>
      </c>
      <c r="D182" s="48" t="s">
        <v>219</v>
      </c>
      <c r="E182" s="49" t="s">
        <v>220</v>
      </c>
      <c r="F182" s="52" t="s">
        <v>1144</v>
      </c>
      <c r="G182" s="51" t="s">
        <v>1145</v>
      </c>
      <c r="H182" s="51" t="s">
        <v>1146</v>
      </c>
      <c r="I182" s="47" t="s">
        <v>1093</v>
      </c>
      <c r="J182" s="47" t="s">
        <v>1147</v>
      </c>
    </row>
    <row r="183" spans="1:10" ht="24" customHeight="1">
      <c r="A183" s="47" t="s">
        <v>1148</v>
      </c>
      <c r="B183" s="48" t="s">
        <v>73</v>
      </c>
      <c r="C183" s="48" t="s">
        <v>1149</v>
      </c>
      <c r="D183" s="48" t="s">
        <v>75</v>
      </c>
      <c r="E183" s="49" t="s">
        <v>220</v>
      </c>
      <c r="F183" s="52">
        <v>605</v>
      </c>
      <c r="G183" s="51" t="s">
        <v>1150</v>
      </c>
      <c r="H183" s="51" t="s">
        <v>1151</v>
      </c>
      <c r="I183" s="47" t="s">
        <v>1093</v>
      </c>
      <c r="J183" s="47" t="s">
        <v>1152</v>
      </c>
    </row>
    <row r="184" spans="1:10" ht="24" customHeight="1">
      <c r="A184" s="47" t="s">
        <v>1153</v>
      </c>
      <c r="B184" s="48" t="s">
        <v>188</v>
      </c>
      <c r="C184" s="48" t="s">
        <v>1154</v>
      </c>
      <c r="D184" s="48" t="s">
        <v>1155</v>
      </c>
      <c r="E184" s="49" t="s">
        <v>191</v>
      </c>
      <c r="F184" s="52">
        <v>98</v>
      </c>
      <c r="G184" s="51" t="s">
        <v>1156</v>
      </c>
      <c r="H184" s="51" t="s">
        <v>1157</v>
      </c>
      <c r="I184" s="47" t="s">
        <v>1093</v>
      </c>
      <c r="J184" s="47" t="s">
        <v>1158</v>
      </c>
    </row>
    <row r="185" spans="1:10" ht="24" customHeight="1">
      <c r="A185" s="47" t="s">
        <v>1159</v>
      </c>
      <c r="B185" s="48" t="s">
        <v>188</v>
      </c>
      <c r="C185" s="48" t="s">
        <v>1160</v>
      </c>
      <c r="D185" s="48" t="s">
        <v>863</v>
      </c>
      <c r="E185" s="49" t="s">
        <v>191</v>
      </c>
      <c r="F185" s="52">
        <v>1</v>
      </c>
      <c r="G185" s="51" t="s">
        <v>1161</v>
      </c>
      <c r="H185" s="51" t="s">
        <v>1161</v>
      </c>
      <c r="I185" s="47" t="s">
        <v>1162</v>
      </c>
      <c r="J185" s="47" t="s">
        <v>1163</v>
      </c>
    </row>
    <row r="186" spans="1:10" ht="24" customHeight="1">
      <c r="A186" s="47" t="s">
        <v>1164</v>
      </c>
      <c r="B186" s="48" t="s">
        <v>81</v>
      </c>
      <c r="C186" s="48" t="s">
        <v>1165</v>
      </c>
      <c r="D186" s="48" t="s">
        <v>450</v>
      </c>
      <c r="E186" s="49" t="s">
        <v>76</v>
      </c>
      <c r="F186" s="52">
        <v>12</v>
      </c>
      <c r="G186" s="51" t="s">
        <v>1166</v>
      </c>
      <c r="H186" s="51" t="s">
        <v>1167</v>
      </c>
      <c r="I186" s="47" t="s">
        <v>1162</v>
      </c>
      <c r="J186" s="47" t="s">
        <v>1168</v>
      </c>
    </row>
    <row r="187" spans="1:10" ht="36" customHeight="1">
      <c r="A187" s="47" t="s">
        <v>1169</v>
      </c>
      <c r="B187" s="48" t="s">
        <v>81</v>
      </c>
      <c r="C187" s="48" t="s">
        <v>1170</v>
      </c>
      <c r="D187" s="48" t="s">
        <v>418</v>
      </c>
      <c r="E187" s="49" t="s">
        <v>76</v>
      </c>
      <c r="F187" s="52">
        <v>14</v>
      </c>
      <c r="G187" s="51" t="s">
        <v>1171</v>
      </c>
      <c r="H187" s="51" t="s">
        <v>1172</v>
      </c>
      <c r="I187" s="47" t="s">
        <v>1162</v>
      </c>
      <c r="J187" s="47" t="s">
        <v>1173</v>
      </c>
    </row>
    <row r="188" spans="1:10" ht="36" customHeight="1">
      <c r="A188" s="47" t="s">
        <v>1174</v>
      </c>
      <c r="B188" s="48" t="s">
        <v>73</v>
      </c>
      <c r="C188" s="48" t="s">
        <v>1175</v>
      </c>
      <c r="D188" s="48" t="s">
        <v>75</v>
      </c>
      <c r="E188" s="49" t="s">
        <v>76</v>
      </c>
      <c r="F188" s="52">
        <v>1</v>
      </c>
      <c r="G188" s="51" t="s">
        <v>1176</v>
      </c>
      <c r="H188" s="51" t="s">
        <v>1176</v>
      </c>
      <c r="I188" s="47" t="s">
        <v>1162</v>
      </c>
      <c r="J188" s="47" t="s">
        <v>1177</v>
      </c>
    </row>
    <row r="189" spans="1:10" ht="24" customHeight="1">
      <c r="A189" s="47" t="s">
        <v>1178</v>
      </c>
      <c r="B189" s="48" t="s">
        <v>73</v>
      </c>
      <c r="C189" s="48" t="s">
        <v>1179</v>
      </c>
      <c r="D189" s="48" t="s">
        <v>75</v>
      </c>
      <c r="E189" s="49" t="s">
        <v>823</v>
      </c>
      <c r="F189" s="52">
        <v>758.09</v>
      </c>
      <c r="G189" s="51" t="s">
        <v>1180</v>
      </c>
      <c r="H189" s="51" t="s">
        <v>1181</v>
      </c>
      <c r="I189" s="47" t="s">
        <v>1162</v>
      </c>
      <c r="J189" s="47" t="s">
        <v>1182</v>
      </c>
    </row>
    <row r="190" spans="1:10" ht="36" customHeight="1">
      <c r="A190" s="47" t="s">
        <v>1183</v>
      </c>
      <c r="B190" s="48" t="s">
        <v>81</v>
      </c>
      <c r="C190" s="48" t="s">
        <v>1184</v>
      </c>
      <c r="D190" s="48" t="s">
        <v>418</v>
      </c>
      <c r="E190" s="49" t="s">
        <v>76</v>
      </c>
      <c r="F190" s="52">
        <v>12</v>
      </c>
      <c r="G190" s="51" t="s">
        <v>1185</v>
      </c>
      <c r="H190" s="51" t="s">
        <v>1186</v>
      </c>
      <c r="I190" s="47" t="s">
        <v>1162</v>
      </c>
      <c r="J190" s="47" t="s">
        <v>1187</v>
      </c>
    </row>
    <row r="191" spans="1:10" ht="24" customHeight="1">
      <c r="A191" s="47" t="s">
        <v>1188</v>
      </c>
      <c r="B191" s="48" t="s">
        <v>188</v>
      </c>
      <c r="C191" s="48" t="s">
        <v>1189</v>
      </c>
      <c r="D191" s="48" t="s">
        <v>1155</v>
      </c>
      <c r="E191" s="49" t="s">
        <v>191</v>
      </c>
      <c r="F191" s="52">
        <v>49</v>
      </c>
      <c r="G191" s="51" t="s">
        <v>1190</v>
      </c>
      <c r="H191" s="51" t="s">
        <v>1191</v>
      </c>
      <c r="I191" s="47" t="s">
        <v>1162</v>
      </c>
      <c r="J191" s="47" t="s">
        <v>1192</v>
      </c>
    </row>
    <row r="192" spans="1:10" ht="36" customHeight="1">
      <c r="A192" s="47" t="s">
        <v>1193</v>
      </c>
      <c r="B192" s="48" t="s">
        <v>188</v>
      </c>
      <c r="C192" s="48" t="s">
        <v>1194</v>
      </c>
      <c r="D192" s="48" t="s">
        <v>863</v>
      </c>
      <c r="E192" s="49" t="s">
        <v>191</v>
      </c>
      <c r="F192" s="52">
        <v>1</v>
      </c>
      <c r="G192" s="51" t="s">
        <v>1195</v>
      </c>
      <c r="H192" s="51" t="s">
        <v>1195</v>
      </c>
      <c r="I192" s="47" t="s">
        <v>1162</v>
      </c>
      <c r="J192" s="47" t="s">
        <v>1196</v>
      </c>
    </row>
    <row r="193" spans="1:10" ht="36" customHeight="1">
      <c r="A193" s="47" t="s">
        <v>1197</v>
      </c>
      <c r="B193" s="48" t="s">
        <v>81</v>
      </c>
      <c r="C193" s="48" t="s">
        <v>1198</v>
      </c>
      <c r="D193" s="48" t="s">
        <v>418</v>
      </c>
      <c r="E193" s="49" t="s">
        <v>76</v>
      </c>
      <c r="F193" s="52">
        <v>13</v>
      </c>
      <c r="G193" s="51" t="s">
        <v>1199</v>
      </c>
      <c r="H193" s="51" t="s">
        <v>1200</v>
      </c>
      <c r="I193" s="47" t="s">
        <v>1162</v>
      </c>
      <c r="J193" s="47" t="s">
        <v>1201</v>
      </c>
    </row>
    <row r="194" spans="1:10" ht="24" customHeight="1">
      <c r="A194" s="47" t="s">
        <v>1202</v>
      </c>
      <c r="B194" s="48" t="s">
        <v>188</v>
      </c>
      <c r="C194" s="48" t="s">
        <v>1203</v>
      </c>
      <c r="D194" s="48" t="s">
        <v>450</v>
      </c>
      <c r="E194" s="49" t="s">
        <v>90</v>
      </c>
      <c r="F194" s="52" t="s">
        <v>1204</v>
      </c>
      <c r="G194" s="51" t="s">
        <v>1205</v>
      </c>
      <c r="H194" s="51" t="s">
        <v>1206</v>
      </c>
      <c r="I194" s="47" t="s">
        <v>1162</v>
      </c>
      <c r="J194" s="47" t="s">
        <v>1207</v>
      </c>
    </row>
    <row r="195" spans="1:10" ht="24" customHeight="1">
      <c r="A195" s="47" t="s">
        <v>1208</v>
      </c>
      <c r="B195" s="48" t="s">
        <v>73</v>
      </c>
      <c r="C195" s="48" t="s">
        <v>1209</v>
      </c>
      <c r="D195" s="48" t="s">
        <v>75</v>
      </c>
      <c r="E195" s="49" t="s">
        <v>191</v>
      </c>
      <c r="F195" s="52">
        <v>1</v>
      </c>
      <c r="G195" s="51" t="s">
        <v>1210</v>
      </c>
      <c r="H195" s="51" t="s">
        <v>1210</v>
      </c>
      <c r="I195" s="47" t="s">
        <v>1162</v>
      </c>
      <c r="J195" s="47" t="s">
        <v>1211</v>
      </c>
    </row>
    <row r="196" spans="1:10" ht="36" customHeight="1">
      <c r="A196" s="47" t="s">
        <v>1212</v>
      </c>
      <c r="B196" s="48" t="s">
        <v>81</v>
      </c>
      <c r="C196" s="48" t="s">
        <v>1213</v>
      </c>
      <c r="D196" s="48" t="s">
        <v>219</v>
      </c>
      <c r="E196" s="49" t="s">
        <v>76</v>
      </c>
      <c r="F196" s="52">
        <v>50</v>
      </c>
      <c r="G196" s="51" t="s">
        <v>1214</v>
      </c>
      <c r="H196" s="51" t="s">
        <v>1215</v>
      </c>
      <c r="I196" s="47" t="s">
        <v>1162</v>
      </c>
      <c r="J196" s="47" t="s">
        <v>1216</v>
      </c>
    </row>
    <row r="197" spans="1:10" ht="24" customHeight="1">
      <c r="A197" s="47" t="s">
        <v>1217</v>
      </c>
      <c r="B197" s="48" t="s">
        <v>188</v>
      </c>
      <c r="C197" s="48" t="s">
        <v>1218</v>
      </c>
      <c r="D197" s="48" t="s">
        <v>1219</v>
      </c>
      <c r="E197" s="49" t="s">
        <v>191</v>
      </c>
      <c r="F197" s="52">
        <v>1</v>
      </c>
      <c r="G197" s="51" t="s">
        <v>1220</v>
      </c>
      <c r="H197" s="51" t="s">
        <v>1220</v>
      </c>
      <c r="I197" s="47" t="s">
        <v>1162</v>
      </c>
      <c r="J197" s="47" t="s">
        <v>1221</v>
      </c>
    </row>
    <row r="198" spans="1:10" ht="24" customHeight="1">
      <c r="A198" s="47" t="s">
        <v>1222</v>
      </c>
      <c r="B198" s="48" t="s">
        <v>188</v>
      </c>
      <c r="C198" s="48" t="s">
        <v>1223</v>
      </c>
      <c r="D198" s="48" t="s">
        <v>330</v>
      </c>
      <c r="E198" s="49" t="s">
        <v>191</v>
      </c>
      <c r="F198" s="52">
        <v>3</v>
      </c>
      <c r="G198" s="51" t="s">
        <v>1224</v>
      </c>
      <c r="H198" s="51" t="s">
        <v>1225</v>
      </c>
      <c r="I198" s="47" t="s">
        <v>1162</v>
      </c>
      <c r="J198" s="47" t="s">
        <v>1226</v>
      </c>
    </row>
    <row r="199" spans="1:10" ht="60" customHeight="1">
      <c r="A199" s="47" t="s">
        <v>1227</v>
      </c>
      <c r="B199" s="48" t="s">
        <v>188</v>
      </c>
      <c r="C199" s="48" t="s">
        <v>1228</v>
      </c>
      <c r="D199" s="48" t="s">
        <v>1229</v>
      </c>
      <c r="E199" s="49" t="s">
        <v>191</v>
      </c>
      <c r="F199" s="52">
        <v>1</v>
      </c>
      <c r="G199" s="51" t="s">
        <v>1230</v>
      </c>
      <c r="H199" s="51" t="s">
        <v>1230</v>
      </c>
      <c r="I199" s="47" t="s">
        <v>1162</v>
      </c>
      <c r="J199" s="47" t="s">
        <v>1231</v>
      </c>
    </row>
    <row r="200" spans="1:10" ht="24" customHeight="1">
      <c r="A200" s="47" t="s">
        <v>1232</v>
      </c>
      <c r="B200" s="48" t="s">
        <v>188</v>
      </c>
      <c r="C200" s="48" t="s">
        <v>1233</v>
      </c>
      <c r="D200" s="48" t="s">
        <v>1080</v>
      </c>
      <c r="E200" s="49" t="s">
        <v>241</v>
      </c>
      <c r="F200" s="52" t="s">
        <v>1234</v>
      </c>
      <c r="G200" s="51" t="s">
        <v>1235</v>
      </c>
      <c r="H200" s="51" t="s">
        <v>1236</v>
      </c>
      <c r="I200" s="47" t="s">
        <v>1162</v>
      </c>
      <c r="J200" s="47" t="s">
        <v>1237</v>
      </c>
    </row>
    <row r="201" spans="1:10" ht="24" customHeight="1">
      <c r="A201" s="47" t="s">
        <v>1238</v>
      </c>
      <c r="B201" s="48" t="s">
        <v>188</v>
      </c>
      <c r="C201" s="48" t="s">
        <v>1239</v>
      </c>
      <c r="D201" s="48" t="s">
        <v>1240</v>
      </c>
      <c r="E201" s="49" t="s">
        <v>191</v>
      </c>
      <c r="F201" s="52">
        <v>2</v>
      </c>
      <c r="G201" s="51" t="s">
        <v>1241</v>
      </c>
      <c r="H201" s="51" t="s">
        <v>1242</v>
      </c>
      <c r="I201" s="47" t="s">
        <v>1162</v>
      </c>
      <c r="J201" s="47" t="s">
        <v>1243</v>
      </c>
    </row>
    <row r="202" spans="1:10" ht="24" customHeight="1">
      <c r="A202" s="47" t="s">
        <v>1244</v>
      </c>
      <c r="B202" s="48" t="s">
        <v>73</v>
      </c>
      <c r="C202" s="48" t="s">
        <v>1245</v>
      </c>
      <c r="D202" s="48" t="s">
        <v>75</v>
      </c>
      <c r="E202" s="49" t="s">
        <v>76</v>
      </c>
      <c r="F202" s="52">
        <v>5</v>
      </c>
      <c r="G202" s="51" t="s">
        <v>1246</v>
      </c>
      <c r="H202" s="51" t="s">
        <v>1247</v>
      </c>
      <c r="I202" s="47" t="s">
        <v>1248</v>
      </c>
      <c r="J202" s="47" t="s">
        <v>1249</v>
      </c>
    </row>
    <row r="203" spans="1:10" ht="24" customHeight="1">
      <c r="A203" s="47" t="s">
        <v>1250</v>
      </c>
      <c r="B203" s="48" t="s">
        <v>73</v>
      </c>
      <c r="C203" s="48" t="s">
        <v>1251</v>
      </c>
      <c r="D203" s="48" t="s">
        <v>75</v>
      </c>
      <c r="E203" s="49" t="s">
        <v>191</v>
      </c>
      <c r="F203" s="52">
        <v>1</v>
      </c>
      <c r="G203" s="51" t="s">
        <v>1252</v>
      </c>
      <c r="H203" s="51" t="s">
        <v>1252</v>
      </c>
      <c r="I203" s="47" t="s">
        <v>1248</v>
      </c>
      <c r="J203" s="47" t="s">
        <v>1253</v>
      </c>
    </row>
    <row r="204" spans="1:10" ht="48" customHeight="1">
      <c r="A204" s="47" t="s">
        <v>1254</v>
      </c>
      <c r="B204" s="48" t="s">
        <v>81</v>
      </c>
      <c r="C204" s="48" t="s">
        <v>1255</v>
      </c>
      <c r="D204" s="48" t="s">
        <v>219</v>
      </c>
      <c r="E204" s="49" t="s">
        <v>76</v>
      </c>
      <c r="F204" s="52">
        <v>1</v>
      </c>
      <c r="G204" s="51" t="s">
        <v>1256</v>
      </c>
      <c r="H204" s="51" t="s">
        <v>1256</v>
      </c>
      <c r="I204" s="47" t="s">
        <v>1248</v>
      </c>
      <c r="J204" s="47" t="s">
        <v>1257</v>
      </c>
    </row>
    <row r="205" spans="1:10" ht="24" customHeight="1">
      <c r="A205" s="47" t="s">
        <v>1258</v>
      </c>
      <c r="B205" s="48" t="s">
        <v>81</v>
      </c>
      <c r="C205" s="48" t="s">
        <v>1259</v>
      </c>
      <c r="D205" s="48" t="s">
        <v>450</v>
      </c>
      <c r="E205" s="49" t="s">
        <v>76</v>
      </c>
      <c r="F205" s="52">
        <v>3</v>
      </c>
      <c r="G205" s="51" t="s">
        <v>1260</v>
      </c>
      <c r="H205" s="51" t="s">
        <v>1261</v>
      </c>
      <c r="I205" s="47" t="s">
        <v>1248</v>
      </c>
      <c r="J205" s="47" t="s">
        <v>1262</v>
      </c>
    </row>
    <row r="206" spans="1:10" ht="24" customHeight="1">
      <c r="A206" s="47" t="s">
        <v>1263</v>
      </c>
      <c r="B206" s="48" t="s">
        <v>188</v>
      </c>
      <c r="C206" s="48" t="s">
        <v>1264</v>
      </c>
      <c r="D206" s="48" t="s">
        <v>1265</v>
      </c>
      <c r="E206" s="49" t="s">
        <v>191</v>
      </c>
      <c r="F206" s="52">
        <v>22</v>
      </c>
      <c r="G206" s="51" t="s">
        <v>1266</v>
      </c>
      <c r="H206" s="51" t="s">
        <v>1267</v>
      </c>
      <c r="I206" s="47" t="s">
        <v>1248</v>
      </c>
      <c r="J206" s="47" t="s">
        <v>1268</v>
      </c>
    </row>
    <row r="207" spans="1:10" ht="48" customHeight="1">
      <c r="A207" s="47" t="s">
        <v>1269</v>
      </c>
      <c r="B207" s="48" t="s">
        <v>81</v>
      </c>
      <c r="C207" s="48" t="s">
        <v>1270</v>
      </c>
      <c r="D207" s="48" t="s">
        <v>219</v>
      </c>
      <c r="E207" s="49" t="s">
        <v>220</v>
      </c>
      <c r="F207" s="52" t="s">
        <v>1271</v>
      </c>
      <c r="G207" s="51" t="s">
        <v>1272</v>
      </c>
      <c r="H207" s="51" t="s">
        <v>1273</v>
      </c>
      <c r="I207" s="47" t="s">
        <v>1248</v>
      </c>
      <c r="J207" s="47" t="s">
        <v>1274</v>
      </c>
    </row>
    <row r="208" spans="1:10" ht="36" customHeight="1">
      <c r="A208" s="47" t="s">
        <v>1275</v>
      </c>
      <c r="B208" s="48" t="s">
        <v>81</v>
      </c>
      <c r="C208" s="48" t="s">
        <v>1276</v>
      </c>
      <c r="D208" s="48" t="s">
        <v>219</v>
      </c>
      <c r="E208" s="49" t="s">
        <v>76</v>
      </c>
      <c r="F208" s="52">
        <v>40</v>
      </c>
      <c r="G208" s="51" t="s">
        <v>1277</v>
      </c>
      <c r="H208" s="51" t="s">
        <v>1278</v>
      </c>
      <c r="I208" s="47" t="s">
        <v>1248</v>
      </c>
      <c r="J208" s="47" t="s">
        <v>1279</v>
      </c>
    </row>
    <row r="209" spans="1:10" ht="24" customHeight="1">
      <c r="A209" s="47" t="s">
        <v>1280</v>
      </c>
      <c r="B209" s="48" t="s">
        <v>81</v>
      </c>
      <c r="C209" s="48" t="s">
        <v>1281</v>
      </c>
      <c r="D209" s="48" t="s">
        <v>219</v>
      </c>
      <c r="E209" s="49" t="s">
        <v>76</v>
      </c>
      <c r="F209" s="52">
        <v>75</v>
      </c>
      <c r="G209" s="51" t="s">
        <v>1282</v>
      </c>
      <c r="H209" s="51" t="s">
        <v>1283</v>
      </c>
      <c r="I209" s="47" t="s">
        <v>1248</v>
      </c>
      <c r="J209" s="47" t="s">
        <v>1284</v>
      </c>
    </row>
    <row r="210" spans="1:10" ht="24" customHeight="1">
      <c r="A210" s="47" t="s">
        <v>1285</v>
      </c>
      <c r="B210" s="48" t="s">
        <v>81</v>
      </c>
      <c r="C210" s="48" t="s">
        <v>1286</v>
      </c>
      <c r="D210" s="48" t="s">
        <v>418</v>
      </c>
      <c r="E210" s="49" t="s">
        <v>76</v>
      </c>
      <c r="F210" s="52">
        <v>25</v>
      </c>
      <c r="G210" s="51" t="s">
        <v>1287</v>
      </c>
      <c r="H210" s="51" t="s">
        <v>1288</v>
      </c>
      <c r="I210" s="47" t="s">
        <v>1248</v>
      </c>
      <c r="J210" s="47" t="s">
        <v>1289</v>
      </c>
    </row>
    <row r="211" spans="1:10" ht="24" customHeight="1">
      <c r="A211" s="47" t="s">
        <v>1290</v>
      </c>
      <c r="B211" s="48" t="s">
        <v>188</v>
      </c>
      <c r="C211" s="48" t="s">
        <v>1291</v>
      </c>
      <c r="D211" s="48" t="s">
        <v>1292</v>
      </c>
      <c r="E211" s="49" t="s">
        <v>191</v>
      </c>
      <c r="F211" s="52">
        <v>8</v>
      </c>
      <c r="G211" s="51" t="s">
        <v>1293</v>
      </c>
      <c r="H211" s="51" t="s">
        <v>1294</v>
      </c>
      <c r="I211" s="47" t="s">
        <v>1248</v>
      </c>
      <c r="J211" s="47" t="s">
        <v>1295</v>
      </c>
    </row>
    <row r="212" spans="1:10" ht="24" customHeight="1">
      <c r="A212" s="47" t="s">
        <v>1296</v>
      </c>
      <c r="B212" s="48" t="s">
        <v>73</v>
      </c>
      <c r="C212" s="48" t="s">
        <v>1297</v>
      </c>
      <c r="D212" s="48" t="s">
        <v>75</v>
      </c>
      <c r="E212" s="49" t="s">
        <v>220</v>
      </c>
      <c r="F212" s="52">
        <v>14.3</v>
      </c>
      <c r="G212" s="51" t="s">
        <v>1298</v>
      </c>
      <c r="H212" s="51" t="s">
        <v>1299</v>
      </c>
      <c r="I212" s="47" t="s">
        <v>1248</v>
      </c>
      <c r="J212" s="47" t="s">
        <v>1300</v>
      </c>
    </row>
    <row r="213" spans="1:10" ht="24" customHeight="1">
      <c r="A213" s="47" t="s">
        <v>1301</v>
      </c>
      <c r="B213" s="48" t="s">
        <v>188</v>
      </c>
      <c r="C213" s="48" t="s">
        <v>1302</v>
      </c>
      <c r="D213" s="48" t="s">
        <v>1018</v>
      </c>
      <c r="E213" s="49" t="s">
        <v>191</v>
      </c>
      <c r="F213" s="52">
        <v>1</v>
      </c>
      <c r="G213" s="51" t="s">
        <v>1303</v>
      </c>
      <c r="H213" s="51" t="s">
        <v>1303</v>
      </c>
      <c r="I213" s="47" t="s">
        <v>1248</v>
      </c>
      <c r="J213" s="47" t="s">
        <v>1304</v>
      </c>
    </row>
    <row r="214" spans="1:10" ht="24" customHeight="1">
      <c r="A214" s="47" t="s">
        <v>1305</v>
      </c>
      <c r="B214" s="48" t="s">
        <v>73</v>
      </c>
      <c r="C214" s="48" t="s">
        <v>1306</v>
      </c>
      <c r="D214" s="48" t="s">
        <v>75</v>
      </c>
      <c r="E214" s="49" t="s">
        <v>749</v>
      </c>
      <c r="F214" s="52">
        <v>96</v>
      </c>
      <c r="G214" s="51" t="s">
        <v>1307</v>
      </c>
      <c r="H214" s="51" t="s">
        <v>1308</v>
      </c>
      <c r="I214" s="47" t="s">
        <v>1248</v>
      </c>
      <c r="J214" s="47" t="s">
        <v>1309</v>
      </c>
    </row>
    <row r="215" spans="1:10" ht="24" customHeight="1">
      <c r="A215" s="47" t="s">
        <v>1310</v>
      </c>
      <c r="B215" s="48" t="s">
        <v>73</v>
      </c>
      <c r="C215" s="48" t="s">
        <v>1311</v>
      </c>
      <c r="D215" s="48" t="s">
        <v>75</v>
      </c>
      <c r="E215" s="49" t="s">
        <v>76</v>
      </c>
      <c r="F215" s="52">
        <v>1</v>
      </c>
      <c r="G215" s="51" t="s">
        <v>1312</v>
      </c>
      <c r="H215" s="51" t="s">
        <v>1312</v>
      </c>
      <c r="I215" s="47" t="s">
        <v>1248</v>
      </c>
      <c r="J215" s="47" t="s">
        <v>1313</v>
      </c>
    </row>
    <row r="216" spans="1:10" ht="36" customHeight="1">
      <c r="A216" s="47" t="s">
        <v>1314</v>
      </c>
      <c r="B216" s="48" t="s">
        <v>81</v>
      </c>
      <c r="C216" s="48" t="s">
        <v>1315</v>
      </c>
      <c r="D216" s="48" t="s">
        <v>219</v>
      </c>
      <c r="E216" s="49" t="s">
        <v>76</v>
      </c>
      <c r="F216" s="52">
        <v>27</v>
      </c>
      <c r="G216" s="51" t="s">
        <v>1316</v>
      </c>
      <c r="H216" s="51" t="s">
        <v>1317</v>
      </c>
      <c r="I216" s="47" t="s">
        <v>1248</v>
      </c>
      <c r="J216" s="47" t="s">
        <v>1318</v>
      </c>
    </row>
    <row r="217" spans="1:10" ht="24" customHeight="1">
      <c r="A217" s="47" t="s">
        <v>1319</v>
      </c>
      <c r="B217" s="48" t="s">
        <v>188</v>
      </c>
      <c r="C217" s="48" t="s">
        <v>1320</v>
      </c>
      <c r="D217" s="48" t="s">
        <v>1265</v>
      </c>
      <c r="E217" s="49" t="s">
        <v>191</v>
      </c>
      <c r="F217" s="52">
        <v>18</v>
      </c>
      <c r="G217" s="51" t="s">
        <v>1321</v>
      </c>
      <c r="H217" s="51" t="s">
        <v>1322</v>
      </c>
      <c r="I217" s="47" t="s">
        <v>1248</v>
      </c>
      <c r="J217" s="47" t="s">
        <v>1323</v>
      </c>
    </row>
    <row r="218" spans="1:10" ht="24" customHeight="1">
      <c r="A218" s="47" t="s">
        <v>1324</v>
      </c>
      <c r="B218" s="48" t="s">
        <v>188</v>
      </c>
      <c r="C218" s="48" t="s">
        <v>1325</v>
      </c>
      <c r="D218" s="48" t="s">
        <v>1240</v>
      </c>
      <c r="E218" s="49" t="s">
        <v>191</v>
      </c>
      <c r="F218" s="52">
        <v>100</v>
      </c>
      <c r="G218" s="51" t="s">
        <v>1326</v>
      </c>
      <c r="H218" s="51" t="s">
        <v>1327</v>
      </c>
      <c r="I218" s="47" t="s">
        <v>1248</v>
      </c>
      <c r="J218" s="47" t="s">
        <v>1328</v>
      </c>
    </row>
    <row r="219" spans="1:10" ht="36" customHeight="1">
      <c r="A219" s="47" t="s">
        <v>1329</v>
      </c>
      <c r="B219" s="48" t="s">
        <v>81</v>
      </c>
      <c r="C219" s="48" t="s">
        <v>1330</v>
      </c>
      <c r="D219" s="48" t="s">
        <v>418</v>
      </c>
      <c r="E219" s="49" t="s">
        <v>220</v>
      </c>
      <c r="F219" s="52">
        <v>42.8</v>
      </c>
      <c r="G219" s="51" t="s">
        <v>1331</v>
      </c>
      <c r="H219" s="51" t="s">
        <v>1332</v>
      </c>
      <c r="I219" s="47" t="s">
        <v>1248</v>
      </c>
      <c r="J219" s="47" t="s">
        <v>1333</v>
      </c>
    </row>
    <row r="220" spans="1:10" ht="36" customHeight="1">
      <c r="A220" s="47" t="s">
        <v>1334</v>
      </c>
      <c r="B220" s="48" t="s">
        <v>81</v>
      </c>
      <c r="C220" s="48" t="s">
        <v>1335</v>
      </c>
      <c r="D220" s="48" t="s">
        <v>450</v>
      </c>
      <c r="E220" s="49" t="s">
        <v>220</v>
      </c>
      <c r="F220" s="52">
        <v>25</v>
      </c>
      <c r="G220" s="51" t="s">
        <v>1336</v>
      </c>
      <c r="H220" s="51" t="s">
        <v>1337</v>
      </c>
      <c r="I220" s="47" t="s">
        <v>1248</v>
      </c>
      <c r="J220" s="47" t="s">
        <v>1338</v>
      </c>
    </row>
    <row r="221" spans="1:10" ht="36" customHeight="1">
      <c r="A221" s="47" t="s">
        <v>1339</v>
      </c>
      <c r="B221" s="48" t="s">
        <v>188</v>
      </c>
      <c r="C221" s="48" t="s">
        <v>1340</v>
      </c>
      <c r="D221" s="48" t="s">
        <v>850</v>
      </c>
      <c r="E221" s="49" t="s">
        <v>191</v>
      </c>
      <c r="F221" s="52">
        <v>2</v>
      </c>
      <c r="G221" s="51" t="s">
        <v>1341</v>
      </c>
      <c r="H221" s="51" t="s">
        <v>1342</v>
      </c>
      <c r="I221" s="47" t="s">
        <v>1248</v>
      </c>
      <c r="J221" s="47" t="s">
        <v>1343</v>
      </c>
    </row>
    <row r="222" spans="1:10" ht="24" customHeight="1">
      <c r="A222" s="47" t="s">
        <v>1344</v>
      </c>
      <c r="B222" s="48" t="s">
        <v>73</v>
      </c>
      <c r="C222" s="48" t="s">
        <v>1345</v>
      </c>
      <c r="D222" s="48" t="s">
        <v>75</v>
      </c>
      <c r="E222" s="49" t="s">
        <v>76</v>
      </c>
      <c r="F222" s="52">
        <v>11</v>
      </c>
      <c r="G222" s="51" t="s">
        <v>1346</v>
      </c>
      <c r="H222" s="51" t="s">
        <v>1347</v>
      </c>
      <c r="I222" s="47" t="s">
        <v>1248</v>
      </c>
      <c r="J222" s="47" t="s">
        <v>1348</v>
      </c>
    </row>
    <row r="223" spans="1:10" ht="24" customHeight="1">
      <c r="A223" s="47" t="s">
        <v>1349</v>
      </c>
      <c r="B223" s="48" t="s">
        <v>188</v>
      </c>
      <c r="C223" s="48" t="s">
        <v>1350</v>
      </c>
      <c r="D223" s="48" t="s">
        <v>1265</v>
      </c>
      <c r="E223" s="49" t="s">
        <v>191</v>
      </c>
      <c r="F223" s="52">
        <v>21</v>
      </c>
      <c r="G223" s="51" t="s">
        <v>1351</v>
      </c>
      <c r="H223" s="51" t="s">
        <v>1352</v>
      </c>
      <c r="I223" s="47" t="s">
        <v>1248</v>
      </c>
      <c r="J223" s="47" t="s">
        <v>1353</v>
      </c>
    </row>
    <row r="224" spans="1:10" ht="48" customHeight="1">
      <c r="A224" s="47" t="s">
        <v>1354</v>
      </c>
      <c r="B224" s="48" t="s">
        <v>81</v>
      </c>
      <c r="C224" s="48" t="s">
        <v>1355</v>
      </c>
      <c r="D224" s="48" t="s">
        <v>89</v>
      </c>
      <c r="E224" s="49" t="s">
        <v>181</v>
      </c>
      <c r="F224" s="52">
        <v>52.4</v>
      </c>
      <c r="G224" s="51" t="s">
        <v>1356</v>
      </c>
      <c r="H224" s="51" t="s">
        <v>1357</v>
      </c>
      <c r="I224" s="47" t="s">
        <v>1248</v>
      </c>
      <c r="J224" s="47" t="s">
        <v>1358</v>
      </c>
    </row>
    <row r="225" spans="1:10" ht="24" customHeight="1">
      <c r="A225" s="47" t="s">
        <v>1359</v>
      </c>
      <c r="B225" s="48" t="s">
        <v>73</v>
      </c>
      <c r="C225" s="48" t="s">
        <v>1360</v>
      </c>
      <c r="D225" s="48" t="s">
        <v>75</v>
      </c>
      <c r="E225" s="49" t="s">
        <v>76</v>
      </c>
      <c r="F225" s="52">
        <v>1</v>
      </c>
      <c r="G225" s="51" t="s">
        <v>1361</v>
      </c>
      <c r="H225" s="51" t="s">
        <v>1361</v>
      </c>
      <c r="I225" s="47" t="s">
        <v>1248</v>
      </c>
      <c r="J225" s="47" t="s">
        <v>1362</v>
      </c>
    </row>
    <row r="226" spans="1:10" ht="36" customHeight="1">
      <c r="A226" s="47" t="s">
        <v>1363</v>
      </c>
      <c r="B226" s="48" t="s">
        <v>81</v>
      </c>
      <c r="C226" s="48" t="s">
        <v>1364</v>
      </c>
      <c r="D226" s="48" t="s">
        <v>273</v>
      </c>
      <c r="E226" s="49" t="s">
        <v>90</v>
      </c>
      <c r="F226" s="52">
        <v>12</v>
      </c>
      <c r="G226" s="51" t="s">
        <v>1365</v>
      </c>
      <c r="H226" s="51" t="s">
        <v>1366</v>
      </c>
      <c r="I226" s="47" t="s">
        <v>1367</v>
      </c>
      <c r="J226" s="47" t="s">
        <v>1368</v>
      </c>
    </row>
    <row r="227" spans="1:10" ht="24" customHeight="1">
      <c r="A227" s="47" t="s">
        <v>1369</v>
      </c>
      <c r="B227" s="48" t="s">
        <v>73</v>
      </c>
      <c r="C227" s="48" t="s">
        <v>1370</v>
      </c>
      <c r="D227" s="48" t="s">
        <v>75</v>
      </c>
      <c r="E227" s="49" t="s">
        <v>220</v>
      </c>
      <c r="F227" s="52">
        <v>5.3</v>
      </c>
      <c r="G227" s="51" t="s">
        <v>1371</v>
      </c>
      <c r="H227" s="51" t="s">
        <v>1372</v>
      </c>
      <c r="I227" s="47" t="s">
        <v>1367</v>
      </c>
      <c r="J227" s="47" t="s">
        <v>1373</v>
      </c>
    </row>
    <row r="228" spans="1:10" ht="24" customHeight="1">
      <c r="A228" s="47" t="s">
        <v>1374</v>
      </c>
      <c r="B228" s="48" t="s">
        <v>188</v>
      </c>
      <c r="C228" s="48" t="s">
        <v>1375</v>
      </c>
      <c r="D228" s="48" t="s">
        <v>1049</v>
      </c>
      <c r="E228" s="49" t="s">
        <v>191</v>
      </c>
      <c r="F228" s="52">
        <v>1</v>
      </c>
      <c r="G228" s="51" t="s">
        <v>1376</v>
      </c>
      <c r="H228" s="51" t="s">
        <v>1376</v>
      </c>
      <c r="I228" s="47" t="s">
        <v>1367</v>
      </c>
      <c r="J228" s="47" t="s">
        <v>1377</v>
      </c>
    </row>
    <row r="229" spans="1:10" ht="36" customHeight="1">
      <c r="A229" s="47" t="s">
        <v>1378</v>
      </c>
      <c r="B229" s="48" t="s">
        <v>81</v>
      </c>
      <c r="C229" s="48" t="s">
        <v>1379</v>
      </c>
      <c r="D229" s="48" t="s">
        <v>219</v>
      </c>
      <c r="E229" s="49" t="s">
        <v>76</v>
      </c>
      <c r="F229" s="52">
        <v>1</v>
      </c>
      <c r="G229" s="51" t="s">
        <v>1380</v>
      </c>
      <c r="H229" s="51" t="s">
        <v>1380</v>
      </c>
      <c r="I229" s="47" t="s">
        <v>1367</v>
      </c>
      <c r="J229" s="47" t="s">
        <v>1381</v>
      </c>
    </row>
    <row r="230" spans="1:10" ht="24" customHeight="1">
      <c r="A230" s="47" t="s">
        <v>1382</v>
      </c>
      <c r="B230" s="48" t="s">
        <v>81</v>
      </c>
      <c r="C230" s="48" t="s">
        <v>1383</v>
      </c>
      <c r="D230" s="48" t="s">
        <v>219</v>
      </c>
      <c r="E230" s="49" t="s">
        <v>76</v>
      </c>
      <c r="F230" s="52">
        <v>8</v>
      </c>
      <c r="G230" s="51" t="s">
        <v>1384</v>
      </c>
      <c r="H230" s="51" t="s">
        <v>1385</v>
      </c>
      <c r="I230" s="47" t="s">
        <v>1367</v>
      </c>
      <c r="J230" s="47" t="s">
        <v>1386</v>
      </c>
    </row>
    <row r="231" spans="1:10" ht="24" customHeight="1">
      <c r="A231" s="47" t="s">
        <v>1387</v>
      </c>
      <c r="B231" s="48" t="s">
        <v>188</v>
      </c>
      <c r="C231" s="48" t="s">
        <v>1388</v>
      </c>
      <c r="D231" s="48" t="s">
        <v>1389</v>
      </c>
      <c r="E231" s="49" t="s">
        <v>191</v>
      </c>
      <c r="F231" s="52">
        <v>4</v>
      </c>
      <c r="G231" s="51" t="s">
        <v>1390</v>
      </c>
      <c r="H231" s="51" t="s">
        <v>1391</v>
      </c>
      <c r="I231" s="47" t="s">
        <v>1367</v>
      </c>
      <c r="J231" s="47" t="s">
        <v>1392</v>
      </c>
    </row>
    <row r="232" spans="1:10" ht="24" customHeight="1">
      <c r="A232" s="47" t="s">
        <v>1393</v>
      </c>
      <c r="B232" s="48" t="s">
        <v>188</v>
      </c>
      <c r="C232" s="48" t="s">
        <v>1394</v>
      </c>
      <c r="D232" s="48" t="s">
        <v>1080</v>
      </c>
      <c r="E232" s="49" t="s">
        <v>241</v>
      </c>
      <c r="F232" s="52">
        <v>34.1</v>
      </c>
      <c r="G232" s="51" t="s">
        <v>1395</v>
      </c>
      <c r="H232" s="51" t="s">
        <v>1396</v>
      </c>
      <c r="I232" s="47" t="s">
        <v>1367</v>
      </c>
      <c r="J232" s="47" t="s">
        <v>1397</v>
      </c>
    </row>
    <row r="233" spans="1:10" ht="24" customHeight="1">
      <c r="A233" s="47" t="s">
        <v>1398</v>
      </c>
      <c r="B233" s="48" t="s">
        <v>188</v>
      </c>
      <c r="C233" s="48" t="s">
        <v>1399</v>
      </c>
      <c r="D233" s="48" t="s">
        <v>899</v>
      </c>
      <c r="E233" s="49" t="s">
        <v>191</v>
      </c>
      <c r="F233" s="52">
        <v>1</v>
      </c>
      <c r="G233" s="51" t="s">
        <v>1400</v>
      </c>
      <c r="H233" s="51" t="s">
        <v>1400</v>
      </c>
      <c r="I233" s="47" t="s">
        <v>1367</v>
      </c>
      <c r="J233" s="47" t="s">
        <v>1401</v>
      </c>
    </row>
    <row r="234" spans="1:10" ht="24" customHeight="1">
      <c r="A234" s="47" t="s">
        <v>1402</v>
      </c>
      <c r="B234" s="48" t="s">
        <v>188</v>
      </c>
      <c r="C234" s="48" t="s">
        <v>1403</v>
      </c>
      <c r="D234" s="48" t="s">
        <v>1018</v>
      </c>
      <c r="E234" s="49" t="s">
        <v>191</v>
      </c>
      <c r="F234" s="52">
        <v>10</v>
      </c>
      <c r="G234" s="51" t="s">
        <v>1404</v>
      </c>
      <c r="H234" s="51" t="s">
        <v>1405</v>
      </c>
      <c r="I234" s="47" t="s">
        <v>1367</v>
      </c>
      <c r="J234" s="47" t="s">
        <v>1406</v>
      </c>
    </row>
    <row r="235" spans="1:10" ht="24" customHeight="1">
      <c r="A235" s="47" t="s">
        <v>1407</v>
      </c>
      <c r="B235" s="48" t="s">
        <v>188</v>
      </c>
      <c r="C235" s="48" t="s">
        <v>1408</v>
      </c>
      <c r="D235" s="48" t="s">
        <v>811</v>
      </c>
      <c r="E235" s="49" t="s">
        <v>191</v>
      </c>
      <c r="F235" s="52">
        <v>9</v>
      </c>
      <c r="G235" s="51" t="s">
        <v>1409</v>
      </c>
      <c r="H235" s="51" t="s">
        <v>1410</v>
      </c>
      <c r="I235" s="47" t="s">
        <v>1367</v>
      </c>
      <c r="J235" s="47" t="s">
        <v>1411</v>
      </c>
    </row>
    <row r="236" spans="1:10" ht="24" customHeight="1">
      <c r="A236" s="47" t="s">
        <v>1412</v>
      </c>
      <c r="B236" s="48" t="s">
        <v>188</v>
      </c>
      <c r="C236" s="48" t="s">
        <v>1413</v>
      </c>
      <c r="D236" s="48" t="s">
        <v>450</v>
      </c>
      <c r="E236" s="49" t="s">
        <v>191</v>
      </c>
      <c r="F236" s="52">
        <v>1</v>
      </c>
      <c r="G236" s="51" t="s">
        <v>1414</v>
      </c>
      <c r="H236" s="51" t="s">
        <v>1414</v>
      </c>
      <c r="I236" s="47" t="s">
        <v>1367</v>
      </c>
      <c r="J236" s="47" t="s">
        <v>1415</v>
      </c>
    </row>
    <row r="237" spans="1:10" ht="24" customHeight="1">
      <c r="A237" s="47" t="s">
        <v>1416</v>
      </c>
      <c r="B237" s="48" t="s">
        <v>81</v>
      </c>
      <c r="C237" s="48" t="s">
        <v>1417</v>
      </c>
      <c r="D237" s="48" t="s">
        <v>990</v>
      </c>
      <c r="E237" s="49" t="s">
        <v>76</v>
      </c>
      <c r="F237" s="52">
        <v>13</v>
      </c>
      <c r="G237" s="51" t="s">
        <v>1418</v>
      </c>
      <c r="H237" s="51" t="s">
        <v>1419</v>
      </c>
      <c r="I237" s="47" t="s">
        <v>1367</v>
      </c>
      <c r="J237" s="47" t="s">
        <v>1420</v>
      </c>
    </row>
    <row r="238" spans="1:10" ht="24" customHeight="1">
      <c r="A238" s="47" t="s">
        <v>1421</v>
      </c>
      <c r="B238" s="48" t="s">
        <v>188</v>
      </c>
      <c r="C238" s="48" t="s">
        <v>1422</v>
      </c>
      <c r="D238" s="48" t="s">
        <v>1423</v>
      </c>
      <c r="E238" s="49" t="s">
        <v>191</v>
      </c>
      <c r="F238" s="52">
        <v>12</v>
      </c>
      <c r="G238" s="51" t="s">
        <v>1424</v>
      </c>
      <c r="H238" s="51" t="s">
        <v>1425</v>
      </c>
      <c r="I238" s="47" t="s">
        <v>1367</v>
      </c>
      <c r="J238" s="47" t="s">
        <v>1426</v>
      </c>
    </row>
    <row r="239" spans="1:10" ht="24" customHeight="1">
      <c r="A239" s="47" t="s">
        <v>1427</v>
      </c>
      <c r="B239" s="48" t="s">
        <v>188</v>
      </c>
      <c r="C239" s="48" t="s">
        <v>1428</v>
      </c>
      <c r="D239" s="48" t="s">
        <v>850</v>
      </c>
      <c r="E239" s="49" t="s">
        <v>191</v>
      </c>
      <c r="F239" s="52">
        <v>4</v>
      </c>
      <c r="G239" s="51" t="s">
        <v>1429</v>
      </c>
      <c r="H239" s="51" t="s">
        <v>1430</v>
      </c>
      <c r="I239" s="47" t="s">
        <v>1367</v>
      </c>
      <c r="J239" s="47" t="s">
        <v>1431</v>
      </c>
    </row>
    <row r="240" spans="1:10" ht="24" customHeight="1">
      <c r="A240" s="47" t="s">
        <v>1432</v>
      </c>
      <c r="B240" s="48" t="s">
        <v>188</v>
      </c>
      <c r="C240" s="48" t="s">
        <v>1433</v>
      </c>
      <c r="D240" s="48" t="s">
        <v>240</v>
      </c>
      <c r="E240" s="49" t="s">
        <v>241</v>
      </c>
      <c r="F240" s="52" t="s">
        <v>1434</v>
      </c>
      <c r="G240" s="51" t="s">
        <v>1435</v>
      </c>
      <c r="H240" s="51" t="s">
        <v>1436</v>
      </c>
      <c r="I240" s="47" t="s">
        <v>1367</v>
      </c>
      <c r="J240" s="47" t="s">
        <v>1437</v>
      </c>
    </row>
    <row r="241" spans="1:10" ht="36" customHeight="1">
      <c r="A241" s="47" t="s">
        <v>1438</v>
      </c>
      <c r="B241" s="48" t="s">
        <v>73</v>
      </c>
      <c r="C241" s="48" t="s">
        <v>1439</v>
      </c>
      <c r="D241" s="48" t="s">
        <v>75</v>
      </c>
      <c r="E241" s="49" t="s">
        <v>191</v>
      </c>
      <c r="F241" s="52">
        <v>2</v>
      </c>
      <c r="G241" s="51" t="s">
        <v>1440</v>
      </c>
      <c r="H241" s="51" t="s">
        <v>1441</v>
      </c>
      <c r="I241" s="47" t="s">
        <v>1367</v>
      </c>
      <c r="J241" s="47" t="s">
        <v>1442</v>
      </c>
    </row>
    <row r="242" spans="1:10" ht="24" customHeight="1">
      <c r="A242" s="47" t="s">
        <v>1443</v>
      </c>
      <c r="B242" s="48" t="s">
        <v>81</v>
      </c>
      <c r="C242" s="48" t="s">
        <v>1444</v>
      </c>
      <c r="D242" s="48" t="s">
        <v>219</v>
      </c>
      <c r="E242" s="49" t="s">
        <v>76</v>
      </c>
      <c r="F242" s="52">
        <v>8</v>
      </c>
      <c r="G242" s="51" t="s">
        <v>1445</v>
      </c>
      <c r="H242" s="51" t="s">
        <v>1446</v>
      </c>
      <c r="I242" s="47" t="s">
        <v>1367</v>
      </c>
      <c r="J242" s="47" t="s">
        <v>1447</v>
      </c>
    </row>
    <row r="243" spans="1:10" ht="24" customHeight="1">
      <c r="A243" s="47" t="s">
        <v>1448</v>
      </c>
      <c r="B243" s="48" t="s">
        <v>81</v>
      </c>
      <c r="C243" s="48" t="s">
        <v>1449</v>
      </c>
      <c r="D243" s="48" t="s">
        <v>219</v>
      </c>
      <c r="E243" s="49" t="s">
        <v>76</v>
      </c>
      <c r="F243" s="52">
        <v>24</v>
      </c>
      <c r="G243" s="51" t="s">
        <v>1450</v>
      </c>
      <c r="H243" s="51" t="s">
        <v>1451</v>
      </c>
      <c r="I243" s="47" t="s">
        <v>1367</v>
      </c>
      <c r="J243" s="47" t="s">
        <v>1452</v>
      </c>
    </row>
    <row r="244" spans="1:10" ht="24" customHeight="1">
      <c r="A244" s="47" t="s">
        <v>1453</v>
      </c>
      <c r="B244" s="48" t="s">
        <v>73</v>
      </c>
      <c r="C244" s="48" t="s">
        <v>1454</v>
      </c>
      <c r="D244" s="48" t="s">
        <v>75</v>
      </c>
      <c r="E244" s="49" t="s">
        <v>220</v>
      </c>
      <c r="F244" s="52">
        <v>26.6</v>
      </c>
      <c r="G244" s="51" t="s">
        <v>1455</v>
      </c>
      <c r="H244" s="51" t="s">
        <v>1456</v>
      </c>
      <c r="I244" s="47" t="s">
        <v>1367</v>
      </c>
      <c r="J244" s="47" t="s">
        <v>1457</v>
      </c>
    </row>
    <row r="245" spans="1:10" ht="36" customHeight="1">
      <c r="A245" s="47" t="s">
        <v>1458</v>
      </c>
      <c r="B245" s="48" t="s">
        <v>81</v>
      </c>
      <c r="C245" s="48" t="s">
        <v>1459</v>
      </c>
      <c r="D245" s="48" t="s">
        <v>113</v>
      </c>
      <c r="E245" s="49" t="s">
        <v>90</v>
      </c>
      <c r="F245" s="52" t="s">
        <v>1460</v>
      </c>
      <c r="G245" s="51" t="s">
        <v>1461</v>
      </c>
      <c r="H245" s="51" t="s">
        <v>1462</v>
      </c>
      <c r="I245" s="47" t="s">
        <v>1367</v>
      </c>
      <c r="J245" s="47" t="s">
        <v>1463</v>
      </c>
    </row>
    <row r="246" spans="1:10" ht="48" customHeight="1">
      <c r="A246" s="47" t="s">
        <v>1464</v>
      </c>
      <c r="B246" s="48" t="s">
        <v>188</v>
      </c>
      <c r="C246" s="48" t="s">
        <v>1465</v>
      </c>
      <c r="D246" s="48" t="s">
        <v>996</v>
      </c>
      <c r="E246" s="49" t="s">
        <v>1466</v>
      </c>
      <c r="F246" s="52">
        <v>18</v>
      </c>
      <c r="G246" s="51" t="s">
        <v>1467</v>
      </c>
      <c r="H246" s="51" t="s">
        <v>1468</v>
      </c>
      <c r="I246" s="47" t="s">
        <v>1367</v>
      </c>
      <c r="J246" s="47" t="s">
        <v>1469</v>
      </c>
    </row>
    <row r="247" spans="1:10" ht="24" customHeight="1">
      <c r="A247" s="47" t="s">
        <v>1470</v>
      </c>
      <c r="B247" s="48" t="s">
        <v>188</v>
      </c>
      <c r="C247" s="48" t="s">
        <v>1471</v>
      </c>
      <c r="D247" s="48" t="s">
        <v>850</v>
      </c>
      <c r="E247" s="49" t="s">
        <v>191</v>
      </c>
      <c r="F247" s="52">
        <v>2</v>
      </c>
      <c r="G247" s="51" t="s">
        <v>1472</v>
      </c>
      <c r="H247" s="51" t="s">
        <v>1473</v>
      </c>
      <c r="I247" s="47" t="s">
        <v>1367</v>
      </c>
      <c r="J247" s="47" t="s">
        <v>1474</v>
      </c>
    </row>
    <row r="248" spans="1:10" ht="24" customHeight="1">
      <c r="A248" s="47" t="s">
        <v>1475</v>
      </c>
      <c r="B248" s="48" t="s">
        <v>81</v>
      </c>
      <c r="C248" s="48" t="s">
        <v>1476</v>
      </c>
      <c r="D248" s="48" t="s">
        <v>450</v>
      </c>
      <c r="E248" s="49" t="s">
        <v>76</v>
      </c>
      <c r="F248" s="52">
        <v>1</v>
      </c>
      <c r="G248" s="51" t="s">
        <v>1477</v>
      </c>
      <c r="H248" s="51" t="s">
        <v>1477</v>
      </c>
      <c r="I248" s="47" t="s">
        <v>1367</v>
      </c>
      <c r="J248" s="47" t="s">
        <v>1478</v>
      </c>
    </row>
    <row r="249" spans="1:10" ht="24" customHeight="1">
      <c r="A249" s="47" t="s">
        <v>1479</v>
      </c>
      <c r="B249" s="48" t="s">
        <v>188</v>
      </c>
      <c r="C249" s="48" t="s">
        <v>1480</v>
      </c>
      <c r="D249" s="48" t="s">
        <v>1018</v>
      </c>
      <c r="E249" s="49" t="s">
        <v>191</v>
      </c>
      <c r="F249" s="52">
        <v>1</v>
      </c>
      <c r="G249" s="51" t="s">
        <v>1481</v>
      </c>
      <c r="H249" s="51" t="s">
        <v>1481</v>
      </c>
      <c r="I249" s="47" t="s">
        <v>1367</v>
      </c>
      <c r="J249" s="47" t="s">
        <v>1482</v>
      </c>
    </row>
    <row r="250" spans="1:10" ht="24" customHeight="1">
      <c r="A250" s="47" t="s">
        <v>1483</v>
      </c>
      <c r="B250" s="48" t="s">
        <v>188</v>
      </c>
      <c r="C250" s="48" t="s">
        <v>1484</v>
      </c>
      <c r="D250" s="48" t="s">
        <v>190</v>
      </c>
      <c r="E250" s="49" t="s">
        <v>90</v>
      </c>
      <c r="F250" s="52" t="s">
        <v>1485</v>
      </c>
      <c r="G250" s="51" t="s">
        <v>434</v>
      </c>
      <c r="H250" s="51" t="s">
        <v>1486</v>
      </c>
      <c r="I250" s="47" t="s">
        <v>1367</v>
      </c>
      <c r="J250" s="47" t="s">
        <v>1487</v>
      </c>
    </row>
    <row r="251" spans="1:10" ht="24" customHeight="1">
      <c r="A251" s="47" t="s">
        <v>1488</v>
      </c>
      <c r="B251" s="48" t="s">
        <v>81</v>
      </c>
      <c r="C251" s="48" t="s">
        <v>1489</v>
      </c>
      <c r="D251" s="48" t="s">
        <v>990</v>
      </c>
      <c r="E251" s="49" t="s">
        <v>76</v>
      </c>
      <c r="F251" s="52">
        <v>1</v>
      </c>
      <c r="G251" s="51" t="s">
        <v>1490</v>
      </c>
      <c r="H251" s="51" t="s">
        <v>1490</v>
      </c>
      <c r="I251" s="47" t="s">
        <v>1367</v>
      </c>
      <c r="J251" s="47" t="s">
        <v>1491</v>
      </c>
    </row>
    <row r="252" spans="1:10" ht="36" customHeight="1">
      <c r="A252" s="47" t="s">
        <v>1492</v>
      </c>
      <c r="B252" s="48" t="s">
        <v>188</v>
      </c>
      <c r="C252" s="48" t="s">
        <v>1493</v>
      </c>
      <c r="D252" s="48" t="s">
        <v>1018</v>
      </c>
      <c r="E252" s="49" t="s">
        <v>191</v>
      </c>
      <c r="F252" s="52">
        <v>3</v>
      </c>
      <c r="G252" s="51" t="s">
        <v>1494</v>
      </c>
      <c r="H252" s="51" t="s">
        <v>1495</v>
      </c>
      <c r="I252" s="47" t="s">
        <v>1367</v>
      </c>
      <c r="J252" s="47" t="s">
        <v>1496</v>
      </c>
    </row>
    <row r="253" spans="1:10" ht="36" customHeight="1">
      <c r="A253" s="47" t="s">
        <v>1497</v>
      </c>
      <c r="B253" s="48" t="s">
        <v>81</v>
      </c>
      <c r="C253" s="48" t="s">
        <v>1498</v>
      </c>
      <c r="D253" s="48" t="s">
        <v>219</v>
      </c>
      <c r="E253" s="49" t="s">
        <v>76</v>
      </c>
      <c r="F253" s="52">
        <v>19</v>
      </c>
      <c r="G253" s="51" t="s">
        <v>1499</v>
      </c>
      <c r="H253" s="51" t="s">
        <v>1500</v>
      </c>
      <c r="I253" s="47" t="s">
        <v>1367</v>
      </c>
      <c r="J253" s="47" t="s">
        <v>1501</v>
      </c>
    </row>
    <row r="254" spans="1:10" ht="36" customHeight="1">
      <c r="A254" s="47" t="s">
        <v>1502</v>
      </c>
      <c r="B254" s="48" t="s">
        <v>81</v>
      </c>
      <c r="C254" s="48" t="s">
        <v>1503</v>
      </c>
      <c r="D254" s="48" t="s">
        <v>219</v>
      </c>
      <c r="E254" s="49" t="s">
        <v>76</v>
      </c>
      <c r="F254" s="52">
        <v>13</v>
      </c>
      <c r="G254" s="51" t="s">
        <v>1504</v>
      </c>
      <c r="H254" s="51" t="s">
        <v>1505</v>
      </c>
      <c r="I254" s="47" t="s">
        <v>1367</v>
      </c>
      <c r="J254" s="47" t="s">
        <v>1506</v>
      </c>
    </row>
    <row r="255" spans="1:10" ht="24" customHeight="1">
      <c r="A255" s="47" t="s">
        <v>1507</v>
      </c>
      <c r="B255" s="48" t="s">
        <v>81</v>
      </c>
      <c r="C255" s="48" t="s">
        <v>1508</v>
      </c>
      <c r="D255" s="48" t="s">
        <v>418</v>
      </c>
      <c r="E255" s="49" t="s">
        <v>76</v>
      </c>
      <c r="F255" s="52">
        <v>12</v>
      </c>
      <c r="G255" s="51" t="s">
        <v>1509</v>
      </c>
      <c r="H255" s="51" t="s">
        <v>1510</v>
      </c>
      <c r="I255" s="47" t="s">
        <v>1367</v>
      </c>
      <c r="J255" s="47" t="s">
        <v>1511</v>
      </c>
    </row>
    <row r="256" spans="1:10" ht="24" customHeight="1">
      <c r="A256" s="47" t="s">
        <v>1512</v>
      </c>
      <c r="B256" s="48" t="s">
        <v>81</v>
      </c>
      <c r="C256" s="48" t="s">
        <v>1513</v>
      </c>
      <c r="D256" s="48" t="s">
        <v>418</v>
      </c>
      <c r="E256" s="49" t="s">
        <v>76</v>
      </c>
      <c r="F256" s="52">
        <v>12</v>
      </c>
      <c r="G256" s="51" t="s">
        <v>1514</v>
      </c>
      <c r="H256" s="51" t="s">
        <v>1515</v>
      </c>
      <c r="I256" s="47" t="s">
        <v>1367</v>
      </c>
      <c r="J256" s="47" t="s">
        <v>1516</v>
      </c>
    </row>
    <row r="257" spans="1:10" ht="24" customHeight="1">
      <c r="A257" s="47" t="s">
        <v>1517</v>
      </c>
      <c r="B257" s="48" t="s">
        <v>73</v>
      </c>
      <c r="C257" s="48" t="s">
        <v>1518</v>
      </c>
      <c r="D257" s="48" t="s">
        <v>75</v>
      </c>
      <c r="E257" s="49" t="s">
        <v>191</v>
      </c>
      <c r="F257" s="52">
        <v>3</v>
      </c>
      <c r="G257" s="51" t="s">
        <v>1519</v>
      </c>
      <c r="H257" s="51" t="s">
        <v>1520</v>
      </c>
      <c r="I257" s="47" t="s">
        <v>1367</v>
      </c>
      <c r="J257" s="47" t="s">
        <v>1521</v>
      </c>
    </row>
    <row r="258" spans="1:10" ht="48" customHeight="1">
      <c r="A258" s="47" t="s">
        <v>1522</v>
      </c>
      <c r="B258" s="48" t="s">
        <v>81</v>
      </c>
      <c r="C258" s="48" t="s">
        <v>1523</v>
      </c>
      <c r="D258" s="48" t="s">
        <v>219</v>
      </c>
      <c r="E258" s="49" t="s">
        <v>76</v>
      </c>
      <c r="F258" s="52">
        <v>1</v>
      </c>
      <c r="G258" s="51" t="s">
        <v>1524</v>
      </c>
      <c r="H258" s="51" t="s">
        <v>1524</v>
      </c>
      <c r="I258" s="47" t="s">
        <v>1525</v>
      </c>
      <c r="J258" s="47" t="s">
        <v>1526</v>
      </c>
    </row>
    <row r="259" spans="1:10" ht="24" customHeight="1">
      <c r="A259" s="47" t="s">
        <v>1527</v>
      </c>
      <c r="B259" s="48" t="s">
        <v>81</v>
      </c>
      <c r="C259" s="48" t="s">
        <v>1528</v>
      </c>
      <c r="D259" s="48" t="s">
        <v>418</v>
      </c>
      <c r="E259" s="49" t="s">
        <v>76</v>
      </c>
      <c r="F259" s="52">
        <v>11</v>
      </c>
      <c r="G259" s="51" t="s">
        <v>1529</v>
      </c>
      <c r="H259" s="51" t="s">
        <v>1530</v>
      </c>
      <c r="I259" s="47" t="s">
        <v>1525</v>
      </c>
      <c r="J259" s="47" t="s">
        <v>1531</v>
      </c>
    </row>
    <row r="260" spans="1:10" ht="24" customHeight="1">
      <c r="A260" s="47" t="s">
        <v>1532</v>
      </c>
      <c r="B260" s="48" t="s">
        <v>81</v>
      </c>
      <c r="C260" s="48" t="s">
        <v>1533</v>
      </c>
      <c r="D260" s="48" t="s">
        <v>418</v>
      </c>
      <c r="E260" s="49" t="s">
        <v>76</v>
      </c>
      <c r="F260" s="52">
        <v>13</v>
      </c>
      <c r="G260" s="51" t="s">
        <v>1534</v>
      </c>
      <c r="H260" s="51" t="s">
        <v>1535</v>
      </c>
      <c r="I260" s="47" t="s">
        <v>1525</v>
      </c>
      <c r="J260" s="47" t="s">
        <v>1536</v>
      </c>
    </row>
    <row r="261" spans="1:10" ht="36" customHeight="1">
      <c r="A261" s="47" t="s">
        <v>1537</v>
      </c>
      <c r="B261" s="48" t="s">
        <v>81</v>
      </c>
      <c r="C261" s="48" t="s">
        <v>1538</v>
      </c>
      <c r="D261" s="48" t="s">
        <v>450</v>
      </c>
      <c r="E261" s="49" t="s">
        <v>76</v>
      </c>
      <c r="F261" s="52">
        <v>1</v>
      </c>
      <c r="G261" s="51" t="s">
        <v>1539</v>
      </c>
      <c r="H261" s="51" t="s">
        <v>1539</v>
      </c>
      <c r="I261" s="47" t="s">
        <v>1525</v>
      </c>
      <c r="J261" s="47" t="s">
        <v>1540</v>
      </c>
    </row>
    <row r="262" spans="1:10" ht="24" customHeight="1">
      <c r="A262" s="47" t="s">
        <v>1541</v>
      </c>
      <c r="B262" s="48" t="s">
        <v>188</v>
      </c>
      <c r="C262" s="48" t="s">
        <v>1542</v>
      </c>
      <c r="D262" s="48" t="s">
        <v>1155</v>
      </c>
      <c r="E262" s="49" t="s">
        <v>191</v>
      </c>
      <c r="F262" s="52">
        <v>6</v>
      </c>
      <c r="G262" s="51" t="s">
        <v>1543</v>
      </c>
      <c r="H262" s="51" t="s">
        <v>1544</v>
      </c>
      <c r="I262" s="47" t="s">
        <v>1525</v>
      </c>
      <c r="J262" s="47" t="s">
        <v>1545</v>
      </c>
    </row>
    <row r="263" spans="1:10" ht="24" customHeight="1">
      <c r="A263" s="47" t="s">
        <v>1546</v>
      </c>
      <c r="B263" s="48" t="s">
        <v>188</v>
      </c>
      <c r="C263" s="48" t="s">
        <v>1547</v>
      </c>
      <c r="D263" s="48" t="s">
        <v>1018</v>
      </c>
      <c r="E263" s="49" t="s">
        <v>191</v>
      </c>
      <c r="F263" s="52">
        <v>2</v>
      </c>
      <c r="G263" s="51" t="s">
        <v>1548</v>
      </c>
      <c r="H263" s="51" t="s">
        <v>1549</v>
      </c>
      <c r="I263" s="47" t="s">
        <v>1525</v>
      </c>
      <c r="J263" s="47" t="s">
        <v>1550</v>
      </c>
    </row>
    <row r="264" spans="1:10" ht="48" customHeight="1">
      <c r="A264" s="47" t="s">
        <v>1551</v>
      </c>
      <c r="B264" s="48" t="s">
        <v>188</v>
      </c>
      <c r="C264" s="48" t="s">
        <v>1552</v>
      </c>
      <c r="D264" s="48" t="s">
        <v>863</v>
      </c>
      <c r="E264" s="49" t="s">
        <v>241</v>
      </c>
      <c r="F264" s="53">
        <v>2</v>
      </c>
      <c r="G264" s="51" t="s">
        <v>1553</v>
      </c>
      <c r="H264" s="51" t="s">
        <v>1554</v>
      </c>
      <c r="I264" s="47" t="s">
        <v>1525</v>
      </c>
      <c r="J264" s="47" t="s">
        <v>1555</v>
      </c>
    </row>
    <row r="265" spans="1:10" ht="48" customHeight="1">
      <c r="A265" s="47" t="s">
        <v>1556</v>
      </c>
      <c r="B265" s="48" t="s">
        <v>81</v>
      </c>
      <c r="C265" s="48" t="s">
        <v>1557</v>
      </c>
      <c r="D265" s="48" t="s">
        <v>418</v>
      </c>
      <c r="E265" s="49" t="s">
        <v>76</v>
      </c>
      <c r="F265" s="52">
        <v>27</v>
      </c>
      <c r="G265" s="51" t="s">
        <v>1558</v>
      </c>
      <c r="H265" s="51" t="s">
        <v>1559</v>
      </c>
      <c r="I265" s="47" t="s">
        <v>1525</v>
      </c>
      <c r="J265" s="47" t="s">
        <v>514</v>
      </c>
    </row>
    <row r="266" spans="1:10" ht="24" customHeight="1">
      <c r="A266" s="47" t="s">
        <v>1560</v>
      </c>
      <c r="B266" s="48" t="s">
        <v>81</v>
      </c>
      <c r="C266" s="48" t="s">
        <v>1561</v>
      </c>
      <c r="D266" s="48" t="s">
        <v>418</v>
      </c>
      <c r="E266" s="49" t="s">
        <v>76</v>
      </c>
      <c r="F266" s="52">
        <v>12</v>
      </c>
      <c r="G266" s="51" t="s">
        <v>1562</v>
      </c>
      <c r="H266" s="51" t="s">
        <v>1563</v>
      </c>
      <c r="I266" s="47" t="s">
        <v>1525</v>
      </c>
      <c r="J266" s="47" t="s">
        <v>1564</v>
      </c>
    </row>
    <row r="267" spans="1:10" ht="48" customHeight="1">
      <c r="A267" s="47" t="s">
        <v>1565</v>
      </c>
      <c r="B267" s="48" t="s">
        <v>81</v>
      </c>
      <c r="C267" s="48" t="s">
        <v>1566</v>
      </c>
      <c r="D267" s="48" t="s">
        <v>219</v>
      </c>
      <c r="E267" s="49" t="s">
        <v>220</v>
      </c>
      <c r="F267" s="52">
        <v>34</v>
      </c>
      <c r="G267" s="51" t="s">
        <v>1567</v>
      </c>
      <c r="H267" s="51" t="s">
        <v>1568</v>
      </c>
      <c r="I267" s="47" t="s">
        <v>1525</v>
      </c>
      <c r="J267" s="47" t="s">
        <v>1569</v>
      </c>
    </row>
    <row r="268" spans="1:10" ht="36" customHeight="1">
      <c r="A268" s="47" t="s">
        <v>1570</v>
      </c>
      <c r="B268" s="48" t="s">
        <v>188</v>
      </c>
      <c r="C268" s="48" t="s">
        <v>1571</v>
      </c>
      <c r="D268" s="48" t="s">
        <v>190</v>
      </c>
      <c r="E268" s="49" t="s">
        <v>191</v>
      </c>
      <c r="F268" s="52">
        <v>230</v>
      </c>
      <c r="G268" s="51" t="s">
        <v>1572</v>
      </c>
      <c r="H268" s="51" t="s">
        <v>1573</v>
      </c>
      <c r="I268" s="47" t="s">
        <v>1525</v>
      </c>
      <c r="J268" s="47" t="s">
        <v>1574</v>
      </c>
    </row>
    <row r="269" spans="1:10" ht="48" customHeight="1">
      <c r="A269" s="47" t="s">
        <v>1575</v>
      </c>
      <c r="B269" s="48" t="s">
        <v>81</v>
      </c>
      <c r="C269" s="48" t="s">
        <v>1576</v>
      </c>
      <c r="D269" s="48" t="s">
        <v>450</v>
      </c>
      <c r="E269" s="49" t="s">
        <v>76</v>
      </c>
      <c r="F269" s="52">
        <v>5</v>
      </c>
      <c r="G269" s="51" t="s">
        <v>1577</v>
      </c>
      <c r="H269" s="51" t="s">
        <v>1578</v>
      </c>
      <c r="I269" s="47" t="s">
        <v>1525</v>
      </c>
      <c r="J269" s="47" t="s">
        <v>1579</v>
      </c>
    </row>
    <row r="270" spans="1:10" ht="24" customHeight="1">
      <c r="A270" s="47" t="s">
        <v>1580</v>
      </c>
      <c r="B270" s="48" t="s">
        <v>188</v>
      </c>
      <c r="C270" s="48" t="s">
        <v>1581</v>
      </c>
      <c r="D270" s="48" t="s">
        <v>1018</v>
      </c>
      <c r="E270" s="49" t="s">
        <v>191</v>
      </c>
      <c r="F270" s="52">
        <v>3</v>
      </c>
      <c r="G270" s="51" t="s">
        <v>1582</v>
      </c>
      <c r="H270" s="51" t="s">
        <v>1583</v>
      </c>
      <c r="I270" s="47" t="s">
        <v>1525</v>
      </c>
      <c r="J270" s="47" t="s">
        <v>1584</v>
      </c>
    </row>
    <row r="271" spans="1:10" ht="36" customHeight="1">
      <c r="A271" s="47" t="s">
        <v>1585</v>
      </c>
      <c r="B271" s="48" t="s">
        <v>81</v>
      </c>
      <c r="C271" s="48" t="s">
        <v>1586</v>
      </c>
      <c r="D271" s="48" t="s">
        <v>219</v>
      </c>
      <c r="E271" s="49" t="s">
        <v>76</v>
      </c>
      <c r="F271" s="52">
        <v>12</v>
      </c>
      <c r="G271" s="51" t="s">
        <v>1587</v>
      </c>
      <c r="H271" s="51" t="s">
        <v>1588</v>
      </c>
      <c r="I271" s="47" t="s">
        <v>1525</v>
      </c>
      <c r="J271" s="47" t="s">
        <v>1589</v>
      </c>
    </row>
    <row r="272" spans="1:10" ht="24" customHeight="1">
      <c r="A272" s="47" t="s">
        <v>1590</v>
      </c>
      <c r="B272" s="48" t="s">
        <v>81</v>
      </c>
      <c r="C272" s="48" t="s">
        <v>1591</v>
      </c>
      <c r="D272" s="48" t="s">
        <v>450</v>
      </c>
      <c r="E272" s="49" t="s">
        <v>220</v>
      </c>
      <c r="F272" s="52">
        <v>22.81</v>
      </c>
      <c r="G272" s="51" t="s">
        <v>1592</v>
      </c>
      <c r="H272" s="51" t="s">
        <v>1593</v>
      </c>
      <c r="I272" s="47" t="s">
        <v>1525</v>
      </c>
      <c r="J272" s="47" t="s">
        <v>1594</v>
      </c>
    </row>
    <row r="273" spans="1:10" ht="36" customHeight="1">
      <c r="A273" s="47" t="s">
        <v>1595</v>
      </c>
      <c r="B273" s="48" t="s">
        <v>81</v>
      </c>
      <c r="C273" s="48" t="s">
        <v>1596</v>
      </c>
      <c r="D273" s="48" t="s">
        <v>450</v>
      </c>
      <c r="E273" s="49" t="s">
        <v>76</v>
      </c>
      <c r="F273" s="52">
        <v>20</v>
      </c>
      <c r="G273" s="51" t="s">
        <v>1597</v>
      </c>
      <c r="H273" s="51" t="s">
        <v>1598</v>
      </c>
      <c r="I273" s="47" t="s">
        <v>1525</v>
      </c>
      <c r="J273" s="47" t="s">
        <v>1599</v>
      </c>
    </row>
    <row r="274" spans="1:10" ht="24" customHeight="1">
      <c r="A274" s="47" t="s">
        <v>1600</v>
      </c>
      <c r="B274" s="48" t="s">
        <v>81</v>
      </c>
      <c r="C274" s="48" t="s">
        <v>1601</v>
      </c>
      <c r="D274" s="48" t="s">
        <v>219</v>
      </c>
      <c r="E274" s="49" t="s">
        <v>76</v>
      </c>
      <c r="F274" s="52">
        <v>4</v>
      </c>
      <c r="G274" s="51" t="s">
        <v>1602</v>
      </c>
      <c r="H274" s="51" t="s">
        <v>1603</v>
      </c>
      <c r="I274" s="47" t="s">
        <v>1525</v>
      </c>
      <c r="J274" s="47" t="s">
        <v>1604</v>
      </c>
    </row>
    <row r="275" spans="1:10" ht="24" customHeight="1">
      <c r="A275" s="47" t="s">
        <v>1605</v>
      </c>
      <c r="B275" s="48" t="s">
        <v>188</v>
      </c>
      <c r="C275" s="48" t="s">
        <v>1606</v>
      </c>
      <c r="D275" s="48" t="s">
        <v>899</v>
      </c>
      <c r="E275" s="49" t="s">
        <v>191</v>
      </c>
      <c r="F275" s="52">
        <v>1</v>
      </c>
      <c r="G275" s="51" t="s">
        <v>1607</v>
      </c>
      <c r="H275" s="51" t="s">
        <v>1607</v>
      </c>
      <c r="I275" s="47" t="s">
        <v>1525</v>
      </c>
      <c r="J275" s="47" t="s">
        <v>1608</v>
      </c>
    </row>
    <row r="276" spans="1:10" ht="24" customHeight="1">
      <c r="A276" s="47" t="s">
        <v>1609</v>
      </c>
      <c r="B276" s="48" t="s">
        <v>73</v>
      </c>
      <c r="C276" s="48" t="s">
        <v>1610</v>
      </c>
      <c r="D276" s="48" t="s">
        <v>1611</v>
      </c>
      <c r="E276" s="49" t="s">
        <v>220</v>
      </c>
      <c r="F276" s="52">
        <v>32</v>
      </c>
      <c r="G276" s="51" t="s">
        <v>1612</v>
      </c>
      <c r="H276" s="51" t="s">
        <v>1613</v>
      </c>
      <c r="I276" s="47" t="s">
        <v>1525</v>
      </c>
      <c r="J276" s="47" t="s">
        <v>1614</v>
      </c>
    </row>
    <row r="277" spans="1:10" ht="24" customHeight="1">
      <c r="A277" s="47" t="s">
        <v>1615</v>
      </c>
      <c r="B277" s="48" t="s">
        <v>188</v>
      </c>
      <c r="C277" s="48" t="s">
        <v>1616</v>
      </c>
      <c r="D277" s="48" t="s">
        <v>1080</v>
      </c>
      <c r="E277" s="49" t="s">
        <v>191</v>
      </c>
      <c r="F277" s="52">
        <v>64</v>
      </c>
      <c r="G277" s="51" t="s">
        <v>1617</v>
      </c>
      <c r="H277" s="51" t="s">
        <v>1618</v>
      </c>
      <c r="I277" s="47" t="s">
        <v>1525</v>
      </c>
      <c r="J277" s="47" t="s">
        <v>1619</v>
      </c>
    </row>
    <row r="278" spans="1:10" ht="24" customHeight="1">
      <c r="A278" s="47" t="s">
        <v>1620</v>
      </c>
      <c r="B278" s="48" t="s">
        <v>81</v>
      </c>
      <c r="C278" s="48" t="s">
        <v>1621</v>
      </c>
      <c r="D278" s="48" t="s">
        <v>219</v>
      </c>
      <c r="E278" s="49" t="s">
        <v>76</v>
      </c>
      <c r="F278" s="52">
        <v>2</v>
      </c>
      <c r="G278" s="51" t="s">
        <v>1622</v>
      </c>
      <c r="H278" s="51" t="s">
        <v>1623</v>
      </c>
      <c r="I278" s="47" t="s">
        <v>1525</v>
      </c>
      <c r="J278" s="47" t="s">
        <v>1624</v>
      </c>
    </row>
    <row r="279" spans="1:10" ht="24" customHeight="1">
      <c r="A279" s="47" t="s">
        <v>1625</v>
      </c>
      <c r="B279" s="48" t="s">
        <v>188</v>
      </c>
      <c r="C279" s="48" t="s">
        <v>1626</v>
      </c>
      <c r="D279" s="48" t="s">
        <v>1265</v>
      </c>
      <c r="E279" s="49" t="s">
        <v>191</v>
      </c>
      <c r="F279" s="52">
        <v>12</v>
      </c>
      <c r="G279" s="51" t="s">
        <v>1627</v>
      </c>
      <c r="H279" s="51" t="s">
        <v>1628</v>
      </c>
      <c r="I279" s="47" t="s">
        <v>1525</v>
      </c>
      <c r="J279" s="47" t="s">
        <v>1629</v>
      </c>
    </row>
    <row r="280" spans="1:10" ht="36" customHeight="1">
      <c r="A280" s="47" t="s">
        <v>1630</v>
      </c>
      <c r="B280" s="48" t="s">
        <v>81</v>
      </c>
      <c r="C280" s="48" t="s">
        <v>1631</v>
      </c>
      <c r="D280" s="48" t="s">
        <v>418</v>
      </c>
      <c r="E280" s="49" t="s">
        <v>76</v>
      </c>
      <c r="F280" s="52">
        <v>1</v>
      </c>
      <c r="G280" s="51" t="s">
        <v>1632</v>
      </c>
      <c r="H280" s="51" t="s">
        <v>1632</v>
      </c>
      <c r="I280" s="47" t="s">
        <v>1525</v>
      </c>
      <c r="J280" s="47" t="s">
        <v>1633</v>
      </c>
    </row>
    <row r="281" spans="1:10" ht="24" customHeight="1">
      <c r="A281" s="47" t="s">
        <v>1634</v>
      </c>
      <c r="B281" s="48" t="s">
        <v>188</v>
      </c>
      <c r="C281" s="48" t="s">
        <v>1635</v>
      </c>
      <c r="D281" s="48" t="s">
        <v>450</v>
      </c>
      <c r="E281" s="49" t="s">
        <v>191</v>
      </c>
      <c r="F281" s="52">
        <v>1</v>
      </c>
      <c r="G281" s="51" t="s">
        <v>1636</v>
      </c>
      <c r="H281" s="51" t="s">
        <v>1636</v>
      </c>
      <c r="I281" s="47" t="s">
        <v>1525</v>
      </c>
      <c r="J281" s="47" t="s">
        <v>1633</v>
      </c>
    </row>
    <row r="282" spans="1:10" ht="24" customHeight="1">
      <c r="A282" s="47" t="s">
        <v>1637</v>
      </c>
      <c r="B282" s="48" t="s">
        <v>188</v>
      </c>
      <c r="C282" s="48" t="s">
        <v>1638</v>
      </c>
      <c r="D282" s="48" t="s">
        <v>1423</v>
      </c>
      <c r="E282" s="49" t="s">
        <v>191</v>
      </c>
      <c r="F282" s="52">
        <v>11</v>
      </c>
      <c r="G282" s="51" t="s">
        <v>1639</v>
      </c>
      <c r="H282" s="51" t="s">
        <v>1640</v>
      </c>
      <c r="I282" s="47" t="s">
        <v>1525</v>
      </c>
      <c r="J282" s="47" t="s">
        <v>1641</v>
      </c>
    </row>
    <row r="283" spans="1:10" ht="24" customHeight="1">
      <c r="A283" s="47" t="s">
        <v>1642</v>
      </c>
      <c r="B283" s="48" t="s">
        <v>81</v>
      </c>
      <c r="C283" s="48" t="s">
        <v>1643</v>
      </c>
      <c r="D283" s="48" t="s">
        <v>450</v>
      </c>
      <c r="E283" s="49" t="s">
        <v>76</v>
      </c>
      <c r="F283" s="52">
        <v>2</v>
      </c>
      <c r="G283" s="51" t="s">
        <v>1644</v>
      </c>
      <c r="H283" s="51" t="s">
        <v>1645</v>
      </c>
      <c r="I283" s="47" t="s">
        <v>1525</v>
      </c>
      <c r="J283" s="47" t="s">
        <v>1646</v>
      </c>
    </row>
    <row r="284" spans="1:10" ht="36" customHeight="1">
      <c r="A284" s="47" t="s">
        <v>1647</v>
      </c>
      <c r="B284" s="48" t="s">
        <v>81</v>
      </c>
      <c r="C284" s="48" t="s">
        <v>1648</v>
      </c>
      <c r="D284" s="48" t="s">
        <v>990</v>
      </c>
      <c r="E284" s="49" t="s">
        <v>76</v>
      </c>
      <c r="F284" s="52">
        <v>1</v>
      </c>
      <c r="G284" s="51" t="s">
        <v>1649</v>
      </c>
      <c r="H284" s="51" t="s">
        <v>1649</v>
      </c>
      <c r="I284" s="47" t="s">
        <v>1525</v>
      </c>
      <c r="J284" s="47" t="s">
        <v>1650</v>
      </c>
    </row>
    <row r="285" spans="1:10" ht="24" customHeight="1">
      <c r="A285" s="47" t="s">
        <v>1651</v>
      </c>
      <c r="B285" s="48" t="s">
        <v>73</v>
      </c>
      <c r="C285" s="48" t="s">
        <v>1652</v>
      </c>
      <c r="D285" s="48" t="s">
        <v>75</v>
      </c>
      <c r="E285" s="49" t="s">
        <v>76</v>
      </c>
      <c r="F285" s="52">
        <v>1</v>
      </c>
      <c r="G285" s="51" t="s">
        <v>1653</v>
      </c>
      <c r="H285" s="51" t="s">
        <v>1653</v>
      </c>
      <c r="I285" s="47" t="s">
        <v>1525</v>
      </c>
      <c r="J285" s="47" t="s">
        <v>1654</v>
      </c>
    </row>
    <row r="286" spans="1:10" ht="36" customHeight="1">
      <c r="A286" s="47" t="s">
        <v>1655</v>
      </c>
      <c r="B286" s="48" t="s">
        <v>188</v>
      </c>
      <c r="C286" s="48" t="s">
        <v>1656</v>
      </c>
      <c r="D286" s="48" t="s">
        <v>921</v>
      </c>
      <c r="E286" s="49" t="s">
        <v>191</v>
      </c>
      <c r="F286" s="52">
        <v>13</v>
      </c>
      <c r="G286" s="51" t="s">
        <v>1657</v>
      </c>
      <c r="H286" s="51" t="s">
        <v>1658</v>
      </c>
      <c r="I286" s="47" t="s">
        <v>1525</v>
      </c>
      <c r="J286" s="47" t="s">
        <v>1659</v>
      </c>
    </row>
    <row r="287" spans="1:10" ht="36" customHeight="1">
      <c r="A287" s="47" t="s">
        <v>1660</v>
      </c>
      <c r="B287" s="48" t="s">
        <v>81</v>
      </c>
      <c r="C287" s="48" t="s">
        <v>1661</v>
      </c>
      <c r="D287" s="48" t="s">
        <v>219</v>
      </c>
      <c r="E287" s="49" t="s">
        <v>76</v>
      </c>
      <c r="F287" s="52">
        <v>8</v>
      </c>
      <c r="G287" s="51" t="s">
        <v>1662</v>
      </c>
      <c r="H287" s="51" t="s">
        <v>1663</v>
      </c>
      <c r="I287" s="47" t="s">
        <v>1525</v>
      </c>
      <c r="J287" s="47" t="s">
        <v>1659</v>
      </c>
    </row>
    <row r="288" spans="1:10" ht="36" customHeight="1">
      <c r="A288" s="47" t="s">
        <v>1664</v>
      </c>
      <c r="B288" s="48" t="s">
        <v>81</v>
      </c>
      <c r="C288" s="48" t="s">
        <v>1665</v>
      </c>
      <c r="D288" s="48" t="s">
        <v>418</v>
      </c>
      <c r="E288" s="49" t="s">
        <v>220</v>
      </c>
      <c r="F288" s="52">
        <v>12.4</v>
      </c>
      <c r="G288" s="51" t="s">
        <v>1666</v>
      </c>
      <c r="H288" s="51" t="s">
        <v>1667</v>
      </c>
      <c r="I288" s="47" t="s">
        <v>1525</v>
      </c>
      <c r="J288" s="47" t="s">
        <v>1668</v>
      </c>
    </row>
    <row r="289" spans="1:10" ht="24" customHeight="1">
      <c r="A289" s="47" t="s">
        <v>1669</v>
      </c>
      <c r="B289" s="48" t="s">
        <v>73</v>
      </c>
      <c r="C289" s="48" t="s">
        <v>1670</v>
      </c>
      <c r="D289" s="48" t="s">
        <v>75</v>
      </c>
      <c r="E289" s="49" t="s">
        <v>76</v>
      </c>
      <c r="F289" s="52">
        <v>30</v>
      </c>
      <c r="G289" s="51" t="s">
        <v>1671</v>
      </c>
      <c r="H289" s="51" t="s">
        <v>1672</v>
      </c>
      <c r="I289" s="47" t="s">
        <v>1525</v>
      </c>
      <c r="J289" s="47" t="s">
        <v>1673</v>
      </c>
    </row>
    <row r="290" spans="1:10" ht="24" customHeight="1">
      <c r="A290" s="47" t="s">
        <v>1674</v>
      </c>
      <c r="B290" s="48" t="s">
        <v>188</v>
      </c>
      <c r="C290" s="48" t="s">
        <v>1675</v>
      </c>
      <c r="D290" s="48" t="s">
        <v>1080</v>
      </c>
      <c r="E290" s="49" t="s">
        <v>191</v>
      </c>
      <c r="F290" s="52">
        <v>26</v>
      </c>
      <c r="G290" s="51" t="s">
        <v>1676</v>
      </c>
      <c r="H290" s="51" t="s">
        <v>1677</v>
      </c>
      <c r="I290" s="47" t="s">
        <v>1525</v>
      </c>
      <c r="J290" s="47" t="s">
        <v>1673</v>
      </c>
    </row>
    <row r="291" spans="1:10" ht="24" customHeight="1">
      <c r="A291" s="47" t="s">
        <v>1678</v>
      </c>
      <c r="B291" s="48" t="s">
        <v>81</v>
      </c>
      <c r="C291" s="48" t="s">
        <v>1679</v>
      </c>
      <c r="D291" s="48" t="s">
        <v>450</v>
      </c>
      <c r="E291" s="49" t="s">
        <v>76</v>
      </c>
      <c r="F291" s="52">
        <v>13</v>
      </c>
      <c r="G291" s="51" t="s">
        <v>1680</v>
      </c>
      <c r="H291" s="51" t="s">
        <v>1681</v>
      </c>
      <c r="I291" s="47" t="s">
        <v>1525</v>
      </c>
      <c r="J291" s="47" t="s">
        <v>1682</v>
      </c>
    </row>
    <row r="292" spans="1:10" ht="48" customHeight="1">
      <c r="A292" s="47" t="s">
        <v>1683</v>
      </c>
      <c r="B292" s="48" t="s">
        <v>81</v>
      </c>
      <c r="C292" s="48" t="s">
        <v>1684</v>
      </c>
      <c r="D292" s="48" t="s">
        <v>418</v>
      </c>
      <c r="E292" s="49" t="s">
        <v>76</v>
      </c>
      <c r="F292" s="52">
        <v>1</v>
      </c>
      <c r="G292" s="51" t="s">
        <v>1685</v>
      </c>
      <c r="H292" s="51" t="s">
        <v>1685</v>
      </c>
      <c r="I292" s="47" t="s">
        <v>1525</v>
      </c>
      <c r="J292" s="47" t="s">
        <v>1686</v>
      </c>
    </row>
    <row r="293" spans="1:10" ht="48" customHeight="1">
      <c r="A293" s="47" t="s">
        <v>1687</v>
      </c>
      <c r="B293" s="48" t="s">
        <v>81</v>
      </c>
      <c r="C293" s="48" t="s">
        <v>1688</v>
      </c>
      <c r="D293" s="48" t="s">
        <v>990</v>
      </c>
      <c r="E293" s="49" t="s">
        <v>76</v>
      </c>
      <c r="F293" s="52">
        <v>1</v>
      </c>
      <c r="G293" s="51" t="s">
        <v>1689</v>
      </c>
      <c r="H293" s="51" t="s">
        <v>1689</v>
      </c>
      <c r="I293" s="47" t="s">
        <v>1525</v>
      </c>
      <c r="J293" s="47" t="s">
        <v>1686</v>
      </c>
    </row>
    <row r="294" spans="1:10" ht="48" customHeight="1">
      <c r="A294" s="47" t="s">
        <v>1690</v>
      </c>
      <c r="B294" s="48" t="s">
        <v>81</v>
      </c>
      <c r="C294" s="48" t="s">
        <v>1691</v>
      </c>
      <c r="D294" s="48" t="s">
        <v>418</v>
      </c>
      <c r="E294" s="49" t="s">
        <v>76</v>
      </c>
      <c r="F294" s="52">
        <v>1</v>
      </c>
      <c r="G294" s="51" t="s">
        <v>1692</v>
      </c>
      <c r="H294" s="51" t="s">
        <v>1692</v>
      </c>
      <c r="I294" s="47" t="s">
        <v>1525</v>
      </c>
      <c r="J294" s="47" t="s">
        <v>1693</v>
      </c>
    </row>
    <row r="295" spans="1:10" ht="48" customHeight="1">
      <c r="A295" s="47" t="s">
        <v>1694</v>
      </c>
      <c r="B295" s="48" t="s">
        <v>81</v>
      </c>
      <c r="C295" s="48" t="s">
        <v>1695</v>
      </c>
      <c r="D295" s="48" t="s">
        <v>418</v>
      </c>
      <c r="E295" s="49" t="s">
        <v>76</v>
      </c>
      <c r="F295" s="52">
        <v>1</v>
      </c>
      <c r="G295" s="51" t="s">
        <v>1696</v>
      </c>
      <c r="H295" s="51" t="s">
        <v>1696</v>
      </c>
      <c r="I295" s="47" t="s">
        <v>1525</v>
      </c>
      <c r="J295" s="47" t="s">
        <v>1697</v>
      </c>
    </row>
    <row r="296" spans="1:10" ht="24" customHeight="1">
      <c r="A296" s="47" t="s">
        <v>1698</v>
      </c>
      <c r="B296" s="48" t="s">
        <v>188</v>
      </c>
      <c r="C296" s="48" t="s">
        <v>1699</v>
      </c>
      <c r="D296" s="48" t="s">
        <v>450</v>
      </c>
      <c r="E296" s="49" t="s">
        <v>90</v>
      </c>
      <c r="F296" s="52" t="s">
        <v>463</v>
      </c>
      <c r="G296" s="51" t="s">
        <v>1700</v>
      </c>
      <c r="H296" s="51" t="s">
        <v>1701</v>
      </c>
      <c r="I296" s="47" t="s">
        <v>1525</v>
      </c>
      <c r="J296" s="47" t="s">
        <v>1697</v>
      </c>
    </row>
    <row r="297" spans="1:10" ht="24" customHeight="1">
      <c r="A297" s="47" t="s">
        <v>1702</v>
      </c>
      <c r="B297" s="48" t="s">
        <v>81</v>
      </c>
      <c r="C297" s="48" t="s">
        <v>1703</v>
      </c>
      <c r="D297" s="48" t="s">
        <v>219</v>
      </c>
      <c r="E297" s="49" t="s">
        <v>76</v>
      </c>
      <c r="F297" s="52">
        <v>2</v>
      </c>
      <c r="G297" s="51" t="s">
        <v>1704</v>
      </c>
      <c r="H297" s="51" t="s">
        <v>1705</v>
      </c>
      <c r="I297" s="47" t="s">
        <v>1525</v>
      </c>
      <c r="J297" s="47" t="s">
        <v>1706</v>
      </c>
    </row>
    <row r="298" spans="1:10" ht="36" customHeight="1">
      <c r="A298" s="47" t="s">
        <v>1707</v>
      </c>
      <c r="B298" s="48" t="s">
        <v>188</v>
      </c>
      <c r="C298" s="48" t="s">
        <v>1708</v>
      </c>
      <c r="D298" s="48" t="s">
        <v>450</v>
      </c>
      <c r="E298" s="49" t="s">
        <v>191</v>
      </c>
      <c r="F298" s="52">
        <v>1</v>
      </c>
      <c r="G298" s="51" t="s">
        <v>1709</v>
      </c>
      <c r="H298" s="51" t="s">
        <v>1709</v>
      </c>
      <c r="I298" s="47" t="s">
        <v>1525</v>
      </c>
      <c r="J298" s="47" t="s">
        <v>1706</v>
      </c>
    </row>
    <row r="299" spans="1:10" ht="36" customHeight="1">
      <c r="A299" s="47" t="s">
        <v>1710</v>
      </c>
      <c r="B299" s="48" t="s">
        <v>81</v>
      </c>
      <c r="C299" s="48" t="s">
        <v>1711</v>
      </c>
      <c r="D299" s="48" t="s">
        <v>219</v>
      </c>
      <c r="E299" s="49" t="s">
        <v>220</v>
      </c>
      <c r="F299" s="52" t="s">
        <v>1712</v>
      </c>
      <c r="G299" s="51" t="s">
        <v>1713</v>
      </c>
      <c r="H299" s="51" t="s">
        <v>1714</v>
      </c>
      <c r="I299" s="47" t="s">
        <v>1525</v>
      </c>
      <c r="J299" s="47" t="s">
        <v>1715</v>
      </c>
    </row>
    <row r="300" spans="1:10" ht="48" customHeight="1">
      <c r="A300" s="47" t="s">
        <v>1716</v>
      </c>
      <c r="B300" s="48" t="s">
        <v>81</v>
      </c>
      <c r="C300" s="48" t="s">
        <v>1717</v>
      </c>
      <c r="D300" s="48" t="s">
        <v>418</v>
      </c>
      <c r="E300" s="49" t="s">
        <v>76</v>
      </c>
      <c r="F300" s="52">
        <v>24</v>
      </c>
      <c r="G300" s="51" t="s">
        <v>1718</v>
      </c>
      <c r="H300" s="51" t="s">
        <v>1719</v>
      </c>
      <c r="I300" s="47" t="s">
        <v>1525</v>
      </c>
      <c r="J300" s="47" t="s">
        <v>1715</v>
      </c>
    </row>
    <row r="301" spans="1:10" ht="24" customHeight="1">
      <c r="A301" s="47" t="s">
        <v>1720</v>
      </c>
      <c r="B301" s="48" t="s">
        <v>188</v>
      </c>
      <c r="C301" s="48" t="s">
        <v>1721</v>
      </c>
      <c r="D301" s="48" t="s">
        <v>1080</v>
      </c>
      <c r="E301" s="49" t="s">
        <v>191</v>
      </c>
      <c r="F301" s="52">
        <v>2</v>
      </c>
      <c r="G301" s="51" t="s">
        <v>1722</v>
      </c>
      <c r="H301" s="51" t="s">
        <v>1723</v>
      </c>
      <c r="I301" s="47" t="s">
        <v>1525</v>
      </c>
      <c r="J301" s="47" t="s">
        <v>1724</v>
      </c>
    </row>
    <row r="302" spans="1:10" ht="24" customHeight="1">
      <c r="A302" s="47" t="s">
        <v>1725</v>
      </c>
      <c r="B302" s="48" t="s">
        <v>188</v>
      </c>
      <c r="C302" s="48" t="s">
        <v>1726</v>
      </c>
      <c r="D302" s="48" t="s">
        <v>1727</v>
      </c>
      <c r="E302" s="49" t="s">
        <v>191</v>
      </c>
      <c r="F302" s="52">
        <v>16</v>
      </c>
      <c r="G302" s="51" t="s">
        <v>1728</v>
      </c>
      <c r="H302" s="51" t="s">
        <v>1729</v>
      </c>
      <c r="I302" s="47" t="s">
        <v>1525</v>
      </c>
      <c r="J302" s="47" t="s">
        <v>1730</v>
      </c>
    </row>
    <row r="303" spans="1:10" ht="24" customHeight="1">
      <c r="A303" s="47" t="s">
        <v>1731</v>
      </c>
      <c r="B303" s="48" t="s">
        <v>81</v>
      </c>
      <c r="C303" s="48" t="s">
        <v>1732</v>
      </c>
      <c r="D303" s="48" t="s">
        <v>219</v>
      </c>
      <c r="E303" s="49" t="s">
        <v>76</v>
      </c>
      <c r="F303" s="52">
        <v>1</v>
      </c>
      <c r="G303" s="51" t="s">
        <v>1733</v>
      </c>
      <c r="H303" s="51" t="s">
        <v>1733</v>
      </c>
      <c r="I303" s="47" t="s">
        <v>1525</v>
      </c>
      <c r="J303" s="47" t="s">
        <v>1730</v>
      </c>
    </row>
    <row r="304" spans="1:10" ht="36" customHeight="1">
      <c r="A304" s="47" t="s">
        <v>1734</v>
      </c>
      <c r="B304" s="48" t="s">
        <v>81</v>
      </c>
      <c r="C304" s="48" t="s">
        <v>1735</v>
      </c>
      <c r="D304" s="48" t="s">
        <v>418</v>
      </c>
      <c r="E304" s="49" t="s">
        <v>76</v>
      </c>
      <c r="F304" s="52">
        <v>2</v>
      </c>
      <c r="G304" s="51" t="s">
        <v>1736</v>
      </c>
      <c r="H304" s="51" t="s">
        <v>1737</v>
      </c>
      <c r="I304" s="47" t="s">
        <v>1738</v>
      </c>
      <c r="J304" s="47" t="s">
        <v>1739</v>
      </c>
    </row>
    <row r="305" spans="1:10" ht="24" customHeight="1">
      <c r="A305" s="47" t="s">
        <v>1740</v>
      </c>
      <c r="B305" s="48" t="s">
        <v>73</v>
      </c>
      <c r="C305" s="48" t="s">
        <v>1741</v>
      </c>
      <c r="D305" s="48" t="s">
        <v>75</v>
      </c>
      <c r="E305" s="49" t="s">
        <v>76</v>
      </c>
      <c r="F305" s="52">
        <v>1</v>
      </c>
      <c r="G305" s="51" t="s">
        <v>1742</v>
      </c>
      <c r="H305" s="51" t="s">
        <v>1742</v>
      </c>
      <c r="I305" s="47" t="s">
        <v>1738</v>
      </c>
      <c r="J305" s="47" t="s">
        <v>1739</v>
      </c>
    </row>
    <row r="306" spans="1:10" ht="36" customHeight="1">
      <c r="A306" s="47" t="s">
        <v>1743</v>
      </c>
      <c r="B306" s="48" t="s">
        <v>81</v>
      </c>
      <c r="C306" s="48" t="s">
        <v>1744</v>
      </c>
      <c r="D306" s="48" t="s">
        <v>418</v>
      </c>
      <c r="E306" s="49" t="s">
        <v>76</v>
      </c>
      <c r="F306" s="52">
        <v>37</v>
      </c>
      <c r="G306" s="51" t="s">
        <v>1745</v>
      </c>
      <c r="H306" s="51" t="s">
        <v>1746</v>
      </c>
      <c r="I306" s="47" t="s">
        <v>1738</v>
      </c>
      <c r="J306" s="47" t="s">
        <v>1747</v>
      </c>
    </row>
    <row r="307" spans="1:10" ht="24" customHeight="1">
      <c r="A307" s="47" t="s">
        <v>1748</v>
      </c>
      <c r="B307" s="48" t="s">
        <v>188</v>
      </c>
      <c r="C307" s="48" t="s">
        <v>1749</v>
      </c>
      <c r="D307" s="48" t="s">
        <v>1750</v>
      </c>
      <c r="E307" s="49" t="s">
        <v>90</v>
      </c>
      <c r="F307" s="52" t="s">
        <v>1751</v>
      </c>
      <c r="G307" s="51" t="s">
        <v>1752</v>
      </c>
      <c r="H307" s="51" t="s">
        <v>1753</v>
      </c>
      <c r="I307" s="47" t="s">
        <v>1738</v>
      </c>
      <c r="J307" s="47" t="s">
        <v>1747</v>
      </c>
    </row>
    <row r="308" spans="1:10" ht="48" customHeight="1">
      <c r="A308" s="47" t="s">
        <v>1754</v>
      </c>
      <c r="B308" s="48" t="s">
        <v>81</v>
      </c>
      <c r="C308" s="48" t="s">
        <v>1755</v>
      </c>
      <c r="D308" s="48" t="s">
        <v>418</v>
      </c>
      <c r="E308" s="49" t="s">
        <v>76</v>
      </c>
      <c r="F308" s="52">
        <v>8</v>
      </c>
      <c r="G308" s="51" t="s">
        <v>1756</v>
      </c>
      <c r="H308" s="51" t="s">
        <v>1757</v>
      </c>
      <c r="I308" s="47" t="s">
        <v>1738</v>
      </c>
      <c r="J308" s="47" t="s">
        <v>1747</v>
      </c>
    </row>
    <row r="309" spans="1:10" ht="24" customHeight="1">
      <c r="A309" s="47" t="s">
        <v>1758</v>
      </c>
      <c r="B309" s="48" t="s">
        <v>73</v>
      </c>
      <c r="C309" s="48" t="s">
        <v>1759</v>
      </c>
      <c r="D309" s="48" t="s">
        <v>75</v>
      </c>
      <c r="E309" s="49" t="s">
        <v>76</v>
      </c>
      <c r="F309" s="52">
        <v>1</v>
      </c>
      <c r="G309" s="51" t="s">
        <v>1760</v>
      </c>
      <c r="H309" s="51" t="s">
        <v>1760</v>
      </c>
      <c r="I309" s="47" t="s">
        <v>1738</v>
      </c>
      <c r="J309" s="47" t="s">
        <v>1761</v>
      </c>
    </row>
    <row r="310" spans="1:10" ht="36" customHeight="1">
      <c r="A310" s="47" t="s">
        <v>1762</v>
      </c>
      <c r="B310" s="48" t="s">
        <v>81</v>
      </c>
      <c r="C310" s="48" t="s">
        <v>1763</v>
      </c>
      <c r="D310" s="48" t="s">
        <v>418</v>
      </c>
      <c r="E310" s="49" t="s">
        <v>76</v>
      </c>
      <c r="F310" s="52">
        <v>3</v>
      </c>
      <c r="G310" s="51" t="s">
        <v>1764</v>
      </c>
      <c r="H310" s="51" t="s">
        <v>1765</v>
      </c>
      <c r="I310" s="47" t="s">
        <v>1738</v>
      </c>
      <c r="J310" s="47" t="s">
        <v>1761</v>
      </c>
    </row>
    <row r="311" spans="1:10" ht="36" customHeight="1">
      <c r="A311" s="47" t="s">
        <v>1766</v>
      </c>
      <c r="B311" s="48" t="s">
        <v>81</v>
      </c>
      <c r="C311" s="48" t="s">
        <v>1767</v>
      </c>
      <c r="D311" s="48" t="s">
        <v>418</v>
      </c>
      <c r="E311" s="49" t="s">
        <v>76</v>
      </c>
      <c r="F311" s="52">
        <v>3</v>
      </c>
      <c r="G311" s="51" t="s">
        <v>1768</v>
      </c>
      <c r="H311" s="51" t="s">
        <v>1769</v>
      </c>
      <c r="I311" s="47" t="s">
        <v>1738</v>
      </c>
      <c r="J311" s="47" t="s">
        <v>1770</v>
      </c>
    </row>
    <row r="312" spans="1:10" ht="24" customHeight="1">
      <c r="A312" s="47" t="s">
        <v>1771</v>
      </c>
      <c r="B312" s="48" t="s">
        <v>188</v>
      </c>
      <c r="C312" s="48" t="s">
        <v>1772</v>
      </c>
      <c r="D312" s="48" t="s">
        <v>1265</v>
      </c>
      <c r="E312" s="49" t="s">
        <v>191</v>
      </c>
      <c r="F312" s="52">
        <v>12</v>
      </c>
      <c r="G312" s="51" t="s">
        <v>1773</v>
      </c>
      <c r="H312" s="51" t="s">
        <v>1774</v>
      </c>
      <c r="I312" s="47" t="s">
        <v>1738</v>
      </c>
      <c r="J312" s="47" t="s">
        <v>1770</v>
      </c>
    </row>
    <row r="313" spans="1:10" ht="24" customHeight="1">
      <c r="A313" s="47" t="s">
        <v>1775</v>
      </c>
      <c r="B313" s="48" t="s">
        <v>188</v>
      </c>
      <c r="C313" s="48" t="s">
        <v>1776</v>
      </c>
      <c r="D313" s="48" t="s">
        <v>1423</v>
      </c>
      <c r="E313" s="49" t="s">
        <v>191</v>
      </c>
      <c r="F313" s="52">
        <v>3</v>
      </c>
      <c r="G313" s="51" t="s">
        <v>1777</v>
      </c>
      <c r="H313" s="51" t="s">
        <v>1778</v>
      </c>
      <c r="I313" s="47" t="s">
        <v>1738</v>
      </c>
      <c r="J313" s="47" t="s">
        <v>1779</v>
      </c>
    </row>
    <row r="314" spans="1:10" ht="36" customHeight="1">
      <c r="A314" s="47" t="s">
        <v>1780</v>
      </c>
      <c r="B314" s="48" t="s">
        <v>188</v>
      </c>
      <c r="C314" s="48" t="s">
        <v>1781</v>
      </c>
      <c r="D314" s="48" t="s">
        <v>1782</v>
      </c>
      <c r="E314" s="49" t="s">
        <v>191</v>
      </c>
      <c r="F314" s="52">
        <v>24</v>
      </c>
      <c r="G314" s="51" t="s">
        <v>1783</v>
      </c>
      <c r="H314" s="51" t="s">
        <v>1778</v>
      </c>
      <c r="I314" s="47" t="s">
        <v>1738</v>
      </c>
      <c r="J314" s="47" t="s">
        <v>1779</v>
      </c>
    </row>
    <row r="315" spans="1:10" ht="36" customHeight="1">
      <c r="A315" s="47" t="s">
        <v>1784</v>
      </c>
      <c r="B315" s="48" t="s">
        <v>81</v>
      </c>
      <c r="C315" s="48" t="s">
        <v>1785</v>
      </c>
      <c r="D315" s="48" t="s">
        <v>450</v>
      </c>
      <c r="E315" s="49" t="s">
        <v>76</v>
      </c>
      <c r="F315" s="52">
        <v>8</v>
      </c>
      <c r="G315" s="51" t="s">
        <v>1786</v>
      </c>
      <c r="H315" s="51" t="s">
        <v>1787</v>
      </c>
      <c r="I315" s="47" t="s">
        <v>1738</v>
      </c>
      <c r="J315" s="47" t="s">
        <v>1788</v>
      </c>
    </row>
    <row r="316" spans="1:10" ht="24" customHeight="1">
      <c r="A316" s="47" t="s">
        <v>1789</v>
      </c>
      <c r="B316" s="48" t="s">
        <v>188</v>
      </c>
      <c r="C316" s="48" t="s">
        <v>1790</v>
      </c>
      <c r="D316" s="48" t="s">
        <v>1265</v>
      </c>
      <c r="E316" s="49" t="s">
        <v>191</v>
      </c>
      <c r="F316" s="52">
        <v>3</v>
      </c>
      <c r="G316" s="51" t="s">
        <v>1791</v>
      </c>
      <c r="H316" s="51" t="s">
        <v>1792</v>
      </c>
      <c r="I316" s="47" t="s">
        <v>1738</v>
      </c>
      <c r="J316" s="47" t="s">
        <v>1788</v>
      </c>
    </row>
    <row r="317" spans="1:10" ht="24" customHeight="1">
      <c r="A317" s="47" t="s">
        <v>1793</v>
      </c>
      <c r="B317" s="48" t="s">
        <v>188</v>
      </c>
      <c r="C317" s="48" t="s">
        <v>1794</v>
      </c>
      <c r="D317" s="48" t="s">
        <v>1265</v>
      </c>
      <c r="E317" s="49" t="s">
        <v>191</v>
      </c>
      <c r="F317" s="52">
        <v>4</v>
      </c>
      <c r="G317" s="51" t="s">
        <v>1795</v>
      </c>
      <c r="H317" s="51" t="s">
        <v>1796</v>
      </c>
      <c r="I317" s="47" t="s">
        <v>1738</v>
      </c>
      <c r="J317" s="47" t="s">
        <v>1788</v>
      </c>
    </row>
    <row r="318" spans="1:10" ht="24" customHeight="1">
      <c r="A318" s="47" t="s">
        <v>1797</v>
      </c>
      <c r="B318" s="48" t="s">
        <v>188</v>
      </c>
      <c r="C318" s="48" t="s">
        <v>1798</v>
      </c>
      <c r="D318" s="48" t="s">
        <v>1080</v>
      </c>
      <c r="E318" s="49" t="s">
        <v>191</v>
      </c>
      <c r="F318" s="52">
        <v>14</v>
      </c>
      <c r="G318" s="51" t="s">
        <v>1799</v>
      </c>
      <c r="H318" s="51" t="s">
        <v>1800</v>
      </c>
      <c r="I318" s="47" t="s">
        <v>1738</v>
      </c>
      <c r="J318" s="47" t="s">
        <v>1801</v>
      </c>
    </row>
    <row r="319" spans="1:10" ht="24" customHeight="1">
      <c r="A319" s="47" t="s">
        <v>1802</v>
      </c>
      <c r="B319" s="48" t="s">
        <v>81</v>
      </c>
      <c r="C319" s="48" t="s">
        <v>1803</v>
      </c>
      <c r="D319" s="48" t="s">
        <v>219</v>
      </c>
      <c r="E319" s="49" t="s">
        <v>76</v>
      </c>
      <c r="F319" s="52">
        <v>1</v>
      </c>
      <c r="G319" s="51" t="s">
        <v>1226</v>
      </c>
      <c r="H319" s="51" t="s">
        <v>1226</v>
      </c>
      <c r="I319" s="47" t="s">
        <v>1738</v>
      </c>
      <c r="J319" s="47" t="s">
        <v>1801</v>
      </c>
    </row>
    <row r="320" spans="1:10" ht="24" customHeight="1">
      <c r="A320" s="47" t="s">
        <v>1804</v>
      </c>
      <c r="B320" s="48" t="s">
        <v>188</v>
      </c>
      <c r="C320" s="48" t="s">
        <v>1805</v>
      </c>
      <c r="D320" s="48" t="s">
        <v>1806</v>
      </c>
      <c r="E320" s="49" t="s">
        <v>191</v>
      </c>
      <c r="F320" s="52">
        <v>4</v>
      </c>
      <c r="G320" s="51" t="s">
        <v>1807</v>
      </c>
      <c r="H320" s="51" t="s">
        <v>1808</v>
      </c>
      <c r="I320" s="47" t="s">
        <v>1738</v>
      </c>
      <c r="J320" s="47" t="s">
        <v>1809</v>
      </c>
    </row>
    <row r="321" spans="1:10" ht="24" customHeight="1">
      <c r="A321" s="47" t="s">
        <v>1810</v>
      </c>
      <c r="B321" s="48" t="s">
        <v>73</v>
      </c>
      <c r="C321" s="48" t="s">
        <v>1811</v>
      </c>
      <c r="D321" s="48" t="s">
        <v>75</v>
      </c>
      <c r="E321" s="49" t="s">
        <v>76</v>
      </c>
      <c r="F321" s="52">
        <v>7</v>
      </c>
      <c r="G321" s="51" t="s">
        <v>1812</v>
      </c>
      <c r="H321" s="51" t="s">
        <v>1813</v>
      </c>
      <c r="I321" s="47" t="s">
        <v>1738</v>
      </c>
      <c r="J321" s="47" t="s">
        <v>1809</v>
      </c>
    </row>
    <row r="322" spans="1:10" ht="48" customHeight="1">
      <c r="A322" s="47" t="s">
        <v>1814</v>
      </c>
      <c r="B322" s="48" t="s">
        <v>81</v>
      </c>
      <c r="C322" s="48" t="s">
        <v>1815</v>
      </c>
      <c r="D322" s="48" t="s">
        <v>418</v>
      </c>
      <c r="E322" s="49" t="s">
        <v>76</v>
      </c>
      <c r="F322" s="52">
        <v>12</v>
      </c>
      <c r="G322" s="51" t="s">
        <v>1816</v>
      </c>
      <c r="H322" s="51" t="s">
        <v>1817</v>
      </c>
      <c r="I322" s="47" t="s">
        <v>1738</v>
      </c>
      <c r="J322" s="47" t="s">
        <v>1809</v>
      </c>
    </row>
    <row r="323" spans="1:10" ht="24" customHeight="1">
      <c r="A323" s="47" t="s">
        <v>1818</v>
      </c>
      <c r="B323" s="48" t="s">
        <v>188</v>
      </c>
      <c r="C323" s="48" t="s">
        <v>1819</v>
      </c>
      <c r="D323" s="48" t="s">
        <v>1265</v>
      </c>
      <c r="E323" s="49" t="s">
        <v>191</v>
      </c>
      <c r="F323" s="52">
        <v>12</v>
      </c>
      <c r="G323" s="51" t="s">
        <v>1820</v>
      </c>
      <c r="H323" s="51" t="s">
        <v>1821</v>
      </c>
      <c r="I323" s="47" t="s">
        <v>1738</v>
      </c>
      <c r="J323" s="47" t="s">
        <v>1822</v>
      </c>
    </row>
    <row r="324" spans="1:10" ht="36" customHeight="1">
      <c r="A324" s="47" t="s">
        <v>1823</v>
      </c>
      <c r="B324" s="48" t="s">
        <v>81</v>
      </c>
      <c r="C324" s="48" t="s">
        <v>1824</v>
      </c>
      <c r="D324" s="48" t="s">
        <v>219</v>
      </c>
      <c r="E324" s="49" t="s">
        <v>76</v>
      </c>
      <c r="F324" s="52">
        <v>8</v>
      </c>
      <c r="G324" s="51" t="s">
        <v>1825</v>
      </c>
      <c r="H324" s="51" t="s">
        <v>1826</v>
      </c>
      <c r="I324" s="47" t="s">
        <v>1738</v>
      </c>
      <c r="J324" s="47" t="s">
        <v>1822</v>
      </c>
    </row>
    <row r="325" spans="1:10" ht="48" customHeight="1">
      <c r="A325" s="47" t="s">
        <v>1827</v>
      </c>
      <c r="B325" s="48" t="s">
        <v>81</v>
      </c>
      <c r="C325" s="48" t="s">
        <v>1828</v>
      </c>
      <c r="D325" s="48" t="s">
        <v>418</v>
      </c>
      <c r="E325" s="49" t="s">
        <v>76</v>
      </c>
      <c r="F325" s="52">
        <v>13</v>
      </c>
      <c r="G325" s="51" t="s">
        <v>1829</v>
      </c>
      <c r="H325" s="51" t="s">
        <v>1830</v>
      </c>
      <c r="I325" s="47" t="s">
        <v>1738</v>
      </c>
      <c r="J325" s="47" t="s">
        <v>1822</v>
      </c>
    </row>
    <row r="326" spans="1:10" ht="24" customHeight="1">
      <c r="A326" s="47" t="s">
        <v>1831</v>
      </c>
      <c r="B326" s="48" t="s">
        <v>188</v>
      </c>
      <c r="C326" s="48" t="s">
        <v>1832</v>
      </c>
      <c r="D326" s="48" t="s">
        <v>1219</v>
      </c>
      <c r="E326" s="49" t="s">
        <v>191</v>
      </c>
      <c r="F326" s="52">
        <v>8</v>
      </c>
      <c r="G326" s="51" t="s">
        <v>1833</v>
      </c>
      <c r="H326" s="51" t="s">
        <v>1834</v>
      </c>
      <c r="I326" s="47" t="s">
        <v>1738</v>
      </c>
      <c r="J326" s="47" t="s">
        <v>1835</v>
      </c>
    </row>
    <row r="327" spans="1:10" ht="24" customHeight="1">
      <c r="A327" s="47" t="s">
        <v>1836</v>
      </c>
      <c r="B327" s="48" t="s">
        <v>81</v>
      </c>
      <c r="C327" s="48" t="s">
        <v>1837</v>
      </c>
      <c r="D327" s="48" t="s">
        <v>219</v>
      </c>
      <c r="E327" s="49" t="s">
        <v>76</v>
      </c>
      <c r="F327" s="52">
        <v>1</v>
      </c>
      <c r="G327" s="51" t="s">
        <v>1838</v>
      </c>
      <c r="H327" s="51" t="s">
        <v>1838</v>
      </c>
      <c r="I327" s="47" t="s">
        <v>1738</v>
      </c>
      <c r="J327" s="47" t="s">
        <v>1835</v>
      </c>
    </row>
    <row r="328" spans="1:10" ht="24" customHeight="1">
      <c r="A328" s="47" t="s">
        <v>1839</v>
      </c>
      <c r="B328" s="48" t="s">
        <v>188</v>
      </c>
      <c r="C328" s="48" t="s">
        <v>1840</v>
      </c>
      <c r="D328" s="48" t="s">
        <v>1080</v>
      </c>
      <c r="E328" s="49" t="s">
        <v>191</v>
      </c>
      <c r="F328" s="52">
        <v>6</v>
      </c>
      <c r="G328" s="51" t="s">
        <v>1841</v>
      </c>
      <c r="H328" s="51" t="s">
        <v>1842</v>
      </c>
      <c r="I328" s="47" t="s">
        <v>1738</v>
      </c>
      <c r="J328" s="47" t="s">
        <v>1835</v>
      </c>
    </row>
    <row r="329" spans="1:10" ht="24" customHeight="1">
      <c r="A329" s="47" t="s">
        <v>1843</v>
      </c>
      <c r="B329" s="48" t="s">
        <v>188</v>
      </c>
      <c r="C329" s="48" t="s">
        <v>1844</v>
      </c>
      <c r="D329" s="48" t="s">
        <v>1727</v>
      </c>
      <c r="E329" s="49" t="s">
        <v>191</v>
      </c>
      <c r="F329" s="52">
        <v>3</v>
      </c>
      <c r="G329" s="51" t="s">
        <v>1845</v>
      </c>
      <c r="H329" s="51" t="s">
        <v>1846</v>
      </c>
      <c r="I329" s="47" t="s">
        <v>1738</v>
      </c>
      <c r="J329" s="47" t="s">
        <v>1847</v>
      </c>
    </row>
    <row r="330" spans="1:10" ht="24" customHeight="1">
      <c r="A330" s="47" t="s">
        <v>1848</v>
      </c>
      <c r="B330" s="48" t="s">
        <v>188</v>
      </c>
      <c r="C330" s="48" t="s">
        <v>1849</v>
      </c>
      <c r="D330" s="48" t="s">
        <v>450</v>
      </c>
      <c r="E330" s="49" t="s">
        <v>191</v>
      </c>
      <c r="F330" s="52">
        <v>3</v>
      </c>
      <c r="G330" s="51" t="s">
        <v>1850</v>
      </c>
      <c r="H330" s="51" t="s">
        <v>1851</v>
      </c>
      <c r="I330" s="47" t="s">
        <v>1738</v>
      </c>
      <c r="J330" s="47" t="s">
        <v>1847</v>
      </c>
    </row>
    <row r="331" spans="1:10" ht="24" customHeight="1">
      <c r="A331" s="47" t="s">
        <v>1852</v>
      </c>
      <c r="B331" s="48" t="s">
        <v>188</v>
      </c>
      <c r="C331" s="48" t="s">
        <v>1853</v>
      </c>
      <c r="D331" s="48" t="s">
        <v>1854</v>
      </c>
      <c r="E331" s="49" t="s">
        <v>76</v>
      </c>
      <c r="F331" s="52">
        <v>4</v>
      </c>
      <c r="G331" s="51" t="s">
        <v>1855</v>
      </c>
      <c r="H331" s="51" t="s">
        <v>1856</v>
      </c>
      <c r="I331" s="47" t="s">
        <v>1738</v>
      </c>
      <c r="J331" s="47" t="s">
        <v>1847</v>
      </c>
    </row>
    <row r="332" spans="1:10" ht="48" customHeight="1">
      <c r="A332" s="47" t="s">
        <v>1857</v>
      </c>
      <c r="B332" s="48" t="s">
        <v>81</v>
      </c>
      <c r="C332" s="48" t="s">
        <v>1858</v>
      </c>
      <c r="D332" s="48" t="s">
        <v>418</v>
      </c>
      <c r="E332" s="49" t="s">
        <v>76</v>
      </c>
      <c r="F332" s="52">
        <v>13</v>
      </c>
      <c r="G332" s="51" t="s">
        <v>1859</v>
      </c>
      <c r="H332" s="51" t="s">
        <v>1860</v>
      </c>
      <c r="I332" s="47" t="s">
        <v>1738</v>
      </c>
      <c r="J332" s="47" t="s">
        <v>1861</v>
      </c>
    </row>
    <row r="333" spans="1:10" ht="36" customHeight="1">
      <c r="A333" s="47" t="s">
        <v>1862</v>
      </c>
      <c r="B333" s="48" t="s">
        <v>81</v>
      </c>
      <c r="C333" s="48" t="s">
        <v>1863</v>
      </c>
      <c r="D333" s="48" t="s">
        <v>450</v>
      </c>
      <c r="E333" s="49" t="s">
        <v>76</v>
      </c>
      <c r="F333" s="52">
        <v>1</v>
      </c>
      <c r="G333" s="51" t="s">
        <v>1864</v>
      </c>
      <c r="H333" s="51" t="s">
        <v>1864</v>
      </c>
      <c r="I333" s="47" t="s">
        <v>1738</v>
      </c>
      <c r="J333" s="47" t="s">
        <v>1861</v>
      </c>
    </row>
    <row r="334" spans="1:10" ht="24" customHeight="1">
      <c r="A334" s="47" t="s">
        <v>1865</v>
      </c>
      <c r="B334" s="48" t="s">
        <v>188</v>
      </c>
      <c r="C334" s="48" t="s">
        <v>1866</v>
      </c>
      <c r="D334" s="48" t="s">
        <v>450</v>
      </c>
      <c r="E334" s="49" t="s">
        <v>191</v>
      </c>
      <c r="F334" s="52">
        <v>10</v>
      </c>
      <c r="G334" s="51" t="s">
        <v>1867</v>
      </c>
      <c r="H334" s="51" t="s">
        <v>1868</v>
      </c>
      <c r="I334" s="47" t="s">
        <v>1738</v>
      </c>
      <c r="J334" s="47" t="s">
        <v>1861</v>
      </c>
    </row>
    <row r="335" spans="1:10" ht="24" customHeight="1">
      <c r="A335" s="47" t="s">
        <v>1869</v>
      </c>
      <c r="B335" s="48" t="s">
        <v>188</v>
      </c>
      <c r="C335" s="48" t="s">
        <v>1870</v>
      </c>
      <c r="D335" s="48" t="s">
        <v>1727</v>
      </c>
      <c r="E335" s="49" t="s">
        <v>191</v>
      </c>
      <c r="F335" s="52">
        <v>4</v>
      </c>
      <c r="G335" s="51" t="s">
        <v>1871</v>
      </c>
      <c r="H335" s="51" t="s">
        <v>1872</v>
      </c>
      <c r="I335" s="47" t="s">
        <v>1738</v>
      </c>
      <c r="J335" s="47" t="s">
        <v>1861</v>
      </c>
    </row>
    <row r="336" spans="1:10" ht="48" customHeight="1">
      <c r="A336" s="47" t="s">
        <v>1873</v>
      </c>
      <c r="B336" s="48" t="s">
        <v>81</v>
      </c>
      <c r="C336" s="48" t="s">
        <v>1874</v>
      </c>
      <c r="D336" s="48" t="s">
        <v>418</v>
      </c>
      <c r="E336" s="49" t="s">
        <v>76</v>
      </c>
      <c r="F336" s="52">
        <v>8</v>
      </c>
      <c r="G336" s="51" t="s">
        <v>1875</v>
      </c>
      <c r="H336" s="51" t="s">
        <v>1876</v>
      </c>
      <c r="I336" s="47" t="s">
        <v>1738</v>
      </c>
      <c r="J336" s="47" t="s">
        <v>1877</v>
      </c>
    </row>
    <row r="337" spans="1:10" ht="36" customHeight="1">
      <c r="A337" s="47" t="s">
        <v>1878</v>
      </c>
      <c r="B337" s="48" t="s">
        <v>81</v>
      </c>
      <c r="C337" s="48" t="s">
        <v>1879</v>
      </c>
      <c r="D337" s="48" t="s">
        <v>219</v>
      </c>
      <c r="E337" s="49" t="s">
        <v>76</v>
      </c>
      <c r="F337" s="52">
        <v>2</v>
      </c>
      <c r="G337" s="51" t="s">
        <v>1880</v>
      </c>
      <c r="H337" s="51" t="s">
        <v>1881</v>
      </c>
      <c r="I337" s="47" t="s">
        <v>1738</v>
      </c>
      <c r="J337" s="47" t="s">
        <v>1877</v>
      </c>
    </row>
    <row r="338" spans="1:10" ht="24" customHeight="1">
      <c r="A338" s="47" t="s">
        <v>1882</v>
      </c>
      <c r="B338" s="48" t="s">
        <v>188</v>
      </c>
      <c r="C338" s="48" t="s">
        <v>1883</v>
      </c>
      <c r="D338" s="48" t="s">
        <v>1080</v>
      </c>
      <c r="E338" s="49" t="s">
        <v>191</v>
      </c>
      <c r="F338" s="52">
        <v>4</v>
      </c>
      <c r="G338" s="51" t="s">
        <v>1884</v>
      </c>
      <c r="H338" s="51" t="s">
        <v>1885</v>
      </c>
      <c r="I338" s="47" t="s">
        <v>1738</v>
      </c>
      <c r="J338" s="47" t="s">
        <v>1877</v>
      </c>
    </row>
    <row r="339" spans="1:10" ht="24" customHeight="1">
      <c r="A339" s="47" t="s">
        <v>1886</v>
      </c>
      <c r="B339" s="48" t="s">
        <v>188</v>
      </c>
      <c r="C339" s="48" t="s">
        <v>1887</v>
      </c>
      <c r="D339" s="48" t="s">
        <v>1265</v>
      </c>
      <c r="E339" s="49" t="s">
        <v>191</v>
      </c>
      <c r="F339" s="52">
        <v>4</v>
      </c>
      <c r="G339" s="51" t="s">
        <v>1888</v>
      </c>
      <c r="H339" s="51" t="s">
        <v>1404</v>
      </c>
      <c r="I339" s="47" t="s">
        <v>1738</v>
      </c>
      <c r="J339" s="47" t="s">
        <v>1877</v>
      </c>
    </row>
    <row r="340" spans="1:10" ht="24" customHeight="1">
      <c r="A340" s="47" t="s">
        <v>1889</v>
      </c>
      <c r="B340" s="48" t="s">
        <v>188</v>
      </c>
      <c r="C340" s="48" t="s">
        <v>1890</v>
      </c>
      <c r="D340" s="48" t="s">
        <v>1080</v>
      </c>
      <c r="E340" s="49" t="s">
        <v>191</v>
      </c>
      <c r="F340" s="52">
        <v>4</v>
      </c>
      <c r="G340" s="51" t="s">
        <v>1891</v>
      </c>
      <c r="H340" s="51" t="s">
        <v>1892</v>
      </c>
      <c r="I340" s="47" t="s">
        <v>1738</v>
      </c>
      <c r="J340" s="47" t="s">
        <v>1877</v>
      </c>
    </row>
    <row r="341" spans="1:10" ht="15.75" customHeight="1">
      <c r="A341" s="47" t="s">
        <v>1893</v>
      </c>
      <c r="B341" s="48" t="s">
        <v>188</v>
      </c>
      <c r="C341" s="48" t="s">
        <v>1894</v>
      </c>
      <c r="D341" s="48" t="s">
        <v>1265</v>
      </c>
      <c r="E341" s="49" t="s">
        <v>191</v>
      </c>
      <c r="F341" s="52">
        <v>1</v>
      </c>
      <c r="G341" s="51" t="s">
        <v>1895</v>
      </c>
      <c r="H341" s="51" t="s">
        <v>1895</v>
      </c>
      <c r="I341" s="47" t="s">
        <v>1738</v>
      </c>
      <c r="J341" s="47" t="s">
        <v>1896</v>
      </c>
    </row>
    <row r="342" spans="1:10" ht="24" customHeight="1">
      <c r="A342" s="47" t="s">
        <v>1897</v>
      </c>
      <c r="B342" s="48" t="s">
        <v>81</v>
      </c>
      <c r="C342" s="48" t="s">
        <v>1898</v>
      </c>
      <c r="D342" s="48" t="s">
        <v>450</v>
      </c>
      <c r="E342" s="49" t="s">
        <v>76</v>
      </c>
      <c r="F342" s="52">
        <v>1</v>
      </c>
      <c r="G342" s="51" t="s">
        <v>1899</v>
      </c>
      <c r="H342" s="51" t="s">
        <v>1899</v>
      </c>
      <c r="I342" s="47" t="s">
        <v>1738</v>
      </c>
      <c r="J342" s="47" t="s">
        <v>1896</v>
      </c>
    </row>
    <row r="343" spans="1:10" ht="24" customHeight="1">
      <c r="A343" s="47" t="s">
        <v>1900</v>
      </c>
      <c r="B343" s="48" t="s">
        <v>81</v>
      </c>
      <c r="C343" s="48" t="s">
        <v>1901</v>
      </c>
      <c r="D343" s="48" t="s">
        <v>450</v>
      </c>
      <c r="E343" s="49" t="s">
        <v>76</v>
      </c>
      <c r="F343" s="52">
        <v>32</v>
      </c>
      <c r="G343" s="51" t="s">
        <v>1902</v>
      </c>
      <c r="H343" s="51" t="s">
        <v>1903</v>
      </c>
      <c r="I343" s="47" t="s">
        <v>1738</v>
      </c>
      <c r="J343" s="47" t="s">
        <v>1896</v>
      </c>
    </row>
    <row r="344" spans="1:10" ht="36" customHeight="1">
      <c r="A344" s="47" t="s">
        <v>1904</v>
      </c>
      <c r="B344" s="48" t="s">
        <v>81</v>
      </c>
      <c r="C344" s="48" t="s">
        <v>1905</v>
      </c>
      <c r="D344" s="48" t="s">
        <v>418</v>
      </c>
      <c r="E344" s="49" t="s">
        <v>76</v>
      </c>
      <c r="F344" s="52">
        <v>1</v>
      </c>
      <c r="G344" s="51" t="s">
        <v>1906</v>
      </c>
      <c r="H344" s="51" t="s">
        <v>1906</v>
      </c>
      <c r="I344" s="47" t="s">
        <v>1738</v>
      </c>
      <c r="J344" s="47" t="s">
        <v>1896</v>
      </c>
    </row>
    <row r="345" spans="1:10" ht="18" customHeight="1">
      <c r="A345" s="47" t="s">
        <v>1907</v>
      </c>
      <c r="B345" s="48" t="s">
        <v>81</v>
      </c>
      <c r="C345" s="48" t="s">
        <v>1908</v>
      </c>
      <c r="D345" s="48" t="s">
        <v>450</v>
      </c>
      <c r="E345" s="49" t="s">
        <v>76</v>
      </c>
      <c r="F345" s="52">
        <v>17</v>
      </c>
      <c r="G345" s="51" t="s">
        <v>136</v>
      </c>
      <c r="H345" s="51" t="s">
        <v>1909</v>
      </c>
      <c r="I345" s="47" t="s">
        <v>1738</v>
      </c>
      <c r="J345" s="47" t="s">
        <v>1896</v>
      </c>
    </row>
    <row r="346" spans="1:10" ht="24" customHeight="1">
      <c r="A346" s="47" t="s">
        <v>1910</v>
      </c>
      <c r="B346" s="48" t="s">
        <v>81</v>
      </c>
      <c r="C346" s="48" t="s">
        <v>1911</v>
      </c>
      <c r="D346" s="48" t="s">
        <v>219</v>
      </c>
      <c r="E346" s="49" t="s">
        <v>76</v>
      </c>
      <c r="F346" s="52">
        <v>4</v>
      </c>
      <c r="G346" s="51" t="s">
        <v>1912</v>
      </c>
      <c r="H346" s="51" t="s">
        <v>1913</v>
      </c>
      <c r="I346" s="47" t="s">
        <v>1738</v>
      </c>
      <c r="J346" s="47" t="s">
        <v>1914</v>
      </c>
    </row>
    <row r="347" spans="1:10" ht="24" customHeight="1">
      <c r="A347" s="47" t="s">
        <v>1915</v>
      </c>
      <c r="B347" s="48" t="s">
        <v>81</v>
      </c>
      <c r="C347" s="48" t="s">
        <v>1916</v>
      </c>
      <c r="D347" s="48" t="s">
        <v>450</v>
      </c>
      <c r="E347" s="49" t="s">
        <v>181</v>
      </c>
      <c r="F347" s="52">
        <v>2</v>
      </c>
      <c r="G347" s="51" t="s">
        <v>1917</v>
      </c>
      <c r="H347" s="51" t="s">
        <v>1918</v>
      </c>
      <c r="I347" s="47" t="s">
        <v>1738</v>
      </c>
      <c r="J347" s="47" t="s">
        <v>1914</v>
      </c>
    </row>
    <row r="348" spans="1:10" ht="24" customHeight="1">
      <c r="A348" s="47" t="s">
        <v>1919</v>
      </c>
      <c r="B348" s="48" t="s">
        <v>188</v>
      </c>
      <c r="C348" s="48" t="s">
        <v>1920</v>
      </c>
      <c r="D348" s="48" t="s">
        <v>1080</v>
      </c>
      <c r="E348" s="49" t="s">
        <v>191</v>
      </c>
      <c r="F348" s="52">
        <v>2</v>
      </c>
      <c r="G348" s="51" t="s">
        <v>1921</v>
      </c>
      <c r="H348" s="51" t="s">
        <v>1922</v>
      </c>
      <c r="I348" s="47" t="s">
        <v>1738</v>
      </c>
      <c r="J348" s="47" t="s">
        <v>1914</v>
      </c>
    </row>
    <row r="349" spans="1:10" ht="24" customHeight="1">
      <c r="A349" s="47" t="s">
        <v>1923</v>
      </c>
      <c r="B349" s="48" t="s">
        <v>188</v>
      </c>
      <c r="C349" s="48" t="s">
        <v>1924</v>
      </c>
      <c r="D349" s="48" t="s">
        <v>1080</v>
      </c>
      <c r="E349" s="49" t="s">
        <v>191</v>
      </c>
      <c r="F349" s="52">
        <v>2</v>
      </c>
      <c r="G349" s="51" t="s">
        <v>1925</v>
      </c>
      <c r="H349" s="51" t="s">
        <v>1926</v>
      </c>
      <c r="I349" s="47" t="s">
        <v>1738</v>
      </c>
      <c r="J349" s="47" t="s">
        <v>1914</v>
      </c>
    </row>
    <row r="350" spans="1:10" ht="17.25" customHeight="1">
      <c r="A350" s="47" t="s">
        <v>1927</v>
      </c>
      <c r="B350" s="48" t="s">
        <v>73</v>
      </c>
      <c r="C350" s="48" t="s">
        <v>1928</v>
      </c>
      <c r="D350" s="48" t="s">
        <v>75</v>
      </c>
      <c r="E350" s="49" t="s">
        <v>76</v>
      </c>
      <c r="F350" s="52">
        <v>4</v>
      </c>
      <c r="G350" s="51" t="s">
        <v>1929</v>
      </c>
      <c r="H350" s="51" t="s">
        <v>1930</v>
      </c>
      <c r="I350" s="47" t="s">
        <v>1738</v>
      </c>
      <c r="J350" s="47" t="s">
        <v>1914</v>
      </c>
    </row>
    <row r="351" spans="1:10" ht="36" customHeight="1">
      <c r="A351" s="47" t="s">
        <v>1931</v>
      </c>
      <c r="B351" s="48" t="s">
        <v>188</v>
      </c>
      <c r="C351" s="48" t="s">
        <v>1932</v>
      </c>
      <c r="D351" s="48">
        <v>343</v>
      </c>
      <c r="E351" s="49" t="s">
        <v>191</v>
      </c>
      <c r="F351" s="52">
        <v>1</v>
      </c>
      <c r="G351" s="51" t="s">
        <v>1933</v>
      </c>
      <c r="H351" s="51" t="s">
        <v>1933</v>
      </c>
      <c r="I351" s="47" t="s">
        <v>1738</v>
      </c>
      <c r="J351" s="47" t="s">
        <v>1914</v>
      </c>
    </row>
    <row r="352" spans="1:10" ht="24" customHeight="1">
      <c r="A352" s="47" t="s">
        <v>1934</v>
      </c>
      <c r="B352" s="48" t="s">
        <v>81</v>
      </c>
      <c r="C352" s="48" t="s">
        <v>1935</v>
      </c>
      <c r="D352" s="48" t="s">
        <v>418</v>
      </c>
      <c r="E352" s="49" t="s">
        <v>76</v>
      </c>
      <c r="F352" s="52">
        <v>1</v>
      </c>
      <c r="G352" s="51" t="s">
        <v>1936</v>
      </c>
      <c r="H352" s="51" t="s">
        <v>1936</v>
      </c>
      <c r="I352" s="47" t="s">
        <v>1738</v>
      </c>
      <c r="J352" s="47" t="s">
        <v>1937</v>
      </c>
    </row>
    <row r="353" spans="1:10" ht="24" customHeight="1">
      <c r="A353" s="47" t="s">
        <v>1938</v>
      </c>
      <c r="B353" s="48" t="s">
        <v>188</v>
      </c>
      <c r="C353" s="48" t="s">
        <v>1939</v>
      </c>
      <c r="D353" s="48" t="s">
        <v>1137</v>
      </c>
      <c r="E353" s="49" t="s">
        <v>191</v>
      </c>
      <c r="F353" s="52">
        <v>8</v>
      </c>
      <c r="G353" s="51" t="s">
        <v>1940</v>
      </c>
      <c r="H353" s="51" t="s">
        <v>1941</v>
      </c>
      <c r="I353" s="47" t="s">
        <v>1738</v>
      </c>
      <c r="J353" s="47" t="s">
        <v>1937</v>
      </c>
    </row>
    <row r="354" spans="1:10" ht="24" customHeight="1">
      <c r="A354" s="47" t="s">
        <v>1942</v>
      </c>
      <c r="B354" s="48" t="s">
        <v>188</v>
      </c>
      <c r="C354" s="48" t="s">
        <v>1943</v>
      </c>
      <c r="D354" s="48" t="s">
        <v>1727</v>
      </c>
      <c r="E354" s="49" t="s">
        <v>191</v>
      </c>
      <c r="F354" s="52">
        <v>3</v>
      </c>
      <c r="G354" s="51" t="s">
        <v>1944</v>
      </c>
      <c r="H354" s="51" t="s">
        <v>1945</v>
      </c>
      <c r="I354" s="47" t="s">
        <v>1738</v>
      </c>
      <c r="J354" s="47" t="s">
        <v>1937</v>
      </c>
    </row>
    <row r="355" spans="1:10" ht="18.75" customHeight="1">
      <c r="A355" s="47" t="s">
        <v>1946</v>
      </c>
      <c r="B355" s="48" t="s">
        <v>188</v>
      </c>
      <c r="C355" s="48" t="s">
        <v>1947</v>
      </c>
      <c r="D355" s="48" t="s">
        <v>863</v>
      </c>
      <c r="E355" s="49" t="s">
        <v>191</v>
      </c>
      <c r="F355" s="52">
        <v>2</v>
      </c>
      <c r="G355" s="51" t="s">
        <v>1948</v>
      </c>
      <c r="H355" s="51" t="s">
        <v>1949</v>
      </c>
      <c r="I355" s="47" t="s">
        <v>1738</v>
      </c>
      <c r="J355" s="47" t="s">
        <v>1937</v>
      </c>
    </row>
    <row r="356" spans="1:10" ht="24" customHeight="1">
      <c r="A356" s="47" t="s">
        <v>1950</v>
      </c>
      <c r="B356" s="48" t="s">
        <v>81</v>
      </c>
      <c r="C356" s="48" t="s">
        <v>1951</v>
      </c>
      <c r="D356" s="48" t="s">
        <v>418</v>
      </c>
      <c r="E356" s="49" t="s">
        <v>76</v>
      </c>
      <c r="F356" s="52">
        <v>1</v>
      </c>
      <c r="G356" s="51" t="s">
        <v>1952</v>
      </c>
      <c r="H356" s="51" t="s">
        <v>1952</v>
      </c>
      <c r="I356" s="47" t="s">
        <v>1738</v>
      </c>
      <c r="J356" s="47" t="s">
        <v>1937</v>
      </c>
    </row>
    <row r="357" spans="1:10" ht="36" customHeight="1">
      <c r="A357" s="47" t="s">
        <v>1953</v>
      </c>
      <c r="B357" s="48" t="s">
        <v>81</v>
      </c>
      <c r="C357" s="48" t="s">
        <v>1954</v>
      </c>
      <c r="D357" s="48" t="s">
        <v>418</v>
      </c>
      <c r="E357" s="49" t="s">
        <v>76</v>
      </c>
      <c r="F357" s="52">
        <v>3</v>
      </c>
      <c r="G357" s="51" t="s">
        <v>1955</v>
      </c>
      <c r="H357" s="51" t="s">
        <v>1956</v>
      </c>
      <c r="I357" s="47" t="s">
        <v>1738</v>
      </c>
      <c r="J357" s="47" t="s">
        <v>1937</v>
      </c>
    </row>
    <row r="358" spans="1:10" ht="15" customHeight="1">
      <c r="A358" s="47" t="s">
        <v>1957</v>
      </c>
      <c r="B358" s="48" t="s">
        <v>188</v>
      </c>
      <c r="C358" s="48" t="s">
        <v>1958</v>
      </c>
      <c r="D358" s="48" t="s">
        <v>1265</v>
      </c>
      <c r="E358" s="49" t="s">
        <v>191</v>
      </c>
      <c r="F358" s="52">
        <v>2</v>
      </c>
      <c r="G358" s="51" t="s">
        <v>1959</v>
      </c>
      <c r="H358" s="51" t="s">
        <v>1960</v>
      </c>
      <c r="I358" s="47" t="s">
        <v>1738</v>
      </c>
      <c r="J358" s="47" t="s">
        <v>1937</v>
      </c>
    </row>
    <row r="359" spans="1:10" ht="24" customHeight="1">
      <c r="A359" s="47" t="s">
        <v>1961</v>
      </c>
      <c r="B359" s="48" t="s">
        <v>81</v>
      </c>
      <c r="C359" s="48" t="s">
        <v>1962</v>
      </c>
      <c r="D359" s="48" t="s">
        <v>219</v>
      </c>
      <c r="E359" s="49" t="s">
        <v>76</v>
      </c>
      <c r="F359" s="52">
        <v>3</v>
      </c>
      <c r="G359" s="51" t="s">
        <v>1963</v>
      </c>
      <c r="H359" s="51" t="s">
        <v>1964</v>
      </c>
      <c r="I359" s="47" t="s">
        <v>1738</v>
      </c>
      <c r="J359" s="47" t="s">
        <v>1937</v>
      </c>
    </row>
    <row r="360" spans="1:10" ht="67.5" customHeight="1">
      <c r="A360" s="47" t="s">
        <v>1965</v>
      </c>
      <c r="B360" s="48" t="s">
        <v>81</v>
      </c>
      <c r="C360" s="48" t="s">
        <v>3982</v>
      </c>
      <c r="D360" s="48" t="s">
        <v>418</v>
      </c>
      <c r="E360" s="49" t="s">
        <v>76</v>
      </c>
      <c r="F360" s="52">
        <v>2</v>
      </c>
      <c r="G360" s="51" t="s">
        <v>1967</v>
      </c>
      <c r="H360" s="51" t="s">
        <v>1968</v>
      </c>
      <c r="I360" s="47" t="s">
        <v>1738</v>
      </c>
      <c r="J360" s="47" t="s">
        <v>1969</v>
      </c>
    </row>
    <row r="361" spans="1:10" ht="24" customHeight="1">
      <c r="A361" s="47" t="s">
        <v>1970</v>
      </c>
      <c r="B361" s="48" t="s">
        <v>81</v>
      </c>
      <c r="C361" s="48" t="s">
        <v>1971</v>
      </c>
      <c r="D361" s="48" t="s">
        <v>450</v>
      </c>
      <c r="E361" s="49" t="s">
        <v>76</v>
      </c>
      <c r="F361" s="52">
        <v>3</v>
      </c>
      <c r="G361" s="51" t="s">
        <v>1972</v>
      </c>
      <c r="H361" s="51" t="s">
        <v>1973</v>
      </c>
      <c r="I361" s="47" t="s">
        <v>1738</v>
      </c>
      <c r="J361" s="47" t="s">
        <v>1969</v>
      </c>
    </row>
    <row r="362" spans="1:10" ht="24" customHeight="1">
      <c r="A362" s="47" t="s">
        <v>1974</v>
      </c>
      <c r="B362" s="48" t="s">
        <v>73</v>
      </c>
      <c r="C362" s="48" t="s">
        <v>1975</v>
      </c>
      <c r="D362" s="48" t="s">
        <v>75</v>
      </c>
      <c r="E362" s="49" t="s">
        <v>76</v>
      </c>
      <c r="F362" s="52">
        <v>4</v>
      </c>
      <c r="G362" s="51" t="s">
        <v>1976</v>
      </c>
      <c r="H362" s="51" t="s">
        <v>1977</v>
      </c>
      <c r="I362" s="47" t="s">
        <v>1738</v>
      </c>
      <c r="J362" s="47" t="s">
        <v>1969</v>
      </c>
    </row>
    <row r="363" spans="1:10" ht="24" customHeight="1">
      <c r="A363" s="47" t="s">
        <v>1978</v>
      </c>
      <c r="B363" s="48" t="s">
        <v>188</v>
      </c>
      <c r="C363" s="48" t="s">
        <v>1979</v>
      </c>
      <c r="D363" s="48" t="s">
        <v>1080</v>
      </c>
      <c r="E363" s="49" t="s">
        <v>191</v>
      </c>
      <c r="F363" s="52">
        <v>2</v>
      </c>
      <c r="G363" s="51" t="s">
        <v>1980</v>
      </c>
      <c r="H363" s="51" t="s">
        <v>1981</v>
      </c>
      <c r="I363" s="47" t="s">
        <v>1738</v>
      </c>
      <c r="J363" s="47" t="s">
        <v>1969</v>
      </c>
    </row>
    <row r="364" spans="1:10" ht="30.75" customHeight="1">
      <c r="A364" s="47" t="s">
        <v>1982</v>
      </c>
      <c r="B364" s="48" t="s">
        <v>188</v>
      </c>
      <c r="C364" s="48" t="s">
        <v>1983</v>
      </c>
      <c r="D364" s="48" t="s">
        <v>921</v>
      </c>
      <c r="E364" s="49" t="s">
        <v>191</v>
      </c>
      <c r="F364" s="52">
        <v>2</v>
      </c>
      <c r="G364" s="51" t="s">
        <v>1912</v>
      </c>
      <c r="H364" s="51" t="s">
        <v>1984</v>
      </c>
      <c r="I364" s="47" t="s">
        <v>1738</v>
      </c>
      <c r="J364" s="47" t="s">
        <v>1969</v>
      </c>
    </row>
    <row r="365" spans="1:10" ht="24" customHeight="1">
      <c r="A365" s="47" t="s">
        <v>1985</v>
      </c>
      <c r="B365" s="48" t="s">
        <v>188</v>
      </c>
      <c r="C365" s="48" t="s">
        <v>1986</v>
      </c>
      <c r="D365" s="48" t="s">
        <v>1727</v>
      </c>
      <c r="E365" s="49" t="s">
        <v>191</v>
      </c>
      <c r="F365" s="52">
        <v>1</v>
      </c>
      <c r="G365" s="51" t="s">
        <v>1987</v>
      </c>
      <c r="H365" s="51" t="s">
        <v>1987</v>
      </c>
      <c r="I365" s="47" t="s">
        <v>1738</v>
      </c>
      <c r="J365" s="47" t="s">
        <v>1969</v>
      </c>
    </row>
    <row r="366" spans="1:10" ht="24" customHeight="1">
      <c r="A366" s="47" t="s">
        <v>1988</v>
      </c>
      <c r="B366" s="48" t="s">
        <v>73</v>
      </c>
      <c r="C366" s="48" t="s">
        <v>1989</v>
      </c>
      <c r="D366" s="48" t="s">
        <v>75</v>
      </c>
      <c r="E366" s="49" t="s">
        <v>76</v>
      </c>
      <c r="F366" s="52">
        <v>1</v>
      </c>
      <c r="G366" s="51" t="s">
        <v>1990</v>
      </c>
      <c r="H366" s="51" t="s">
        <v>1990</v>
      </c>
      <c r="I366" s="47" t="s">
        <v>1738</v>
      </c>
      <c r="J366" s="47" t="s">
        <v>1969</v>
      </c>
    </row>
    <row r="367" spans="1:10" ht="40.5" customHeight="1">
      <c r="A367" s="47" t="s">
        <v>1991</v>
      </c>
      <c r="B367" s="48" t="s">
        <v>188</v>
      </c>
      <c r="C367" s="48" t="s">
        <v>1992</v>
      </c>
      <c r="D367" s="48" t="s">
        <v>1993</v>
      </c>
      <c r="E367" s="49" t="s">
        <v>90</v>
      </c>
      <c r="F367" s="52">
        <v>1</v>
      </c>
      <c r="G367" s="51" t="s">
        <v>1994</v>
      </c>
      <c r="H367" s="51" t="s">
        <v>1994</v>
      </c>
      <c r="I367" s="47" t="s">
        <v>1738</v>
      </c>
      <c r="J367" s="47" t="s">
        <v>1969</v>
      </c>
    </row>
    <row r="368" spans="1:10" ht="24" customHeight="1">
      <c r="A368" s="47" t="s">
        <v>1995</v>
      </c>
      <c r="B368" s="48" t="s">
        <v>188</v>
      </c>
      <c r="C368" s="48" t="s">
        <v>1996</v>
      </c>
      <c r="D368" s="48" t="s">
        <v>1727</v>
      </c>
      <c r="E368" s="49" t="s">
        <v>191</v>
      </c>
      <c r="F368" s="52">
        <v>1</v>
      </c>
      <c r="G368" s="51" t="s">
        <v>1997</v>
      </c>
      <c r="H368" s="51" t="s">
        <v>1997</v>
      </c>
      <c r="I368" s="47" t="s">
        <v>1738</v>
      </c>
      <c r="J368" s="47" t="s">
        <v>1969</v>
      </c>
    </row>
    <row r="369" spans="1:10" ht="39.75" customHeight="1">
      <c r="A369" s="47" t="s">
        <v>1998</v>
      </c>
      <c r="B369" s="48" t="s">
        <v>81</v>
      </c>
      <c r="C369" s="48" t="s">
        <v>1999</v>
      </c>
      <c r="D369" s="48" t="s">
        <v>418</v>
      </c>
      <c r="E369" s="49" t="s">
        <v>220</v>
      </c>
      <c r="F369" s="52">
        <v>2.8</v>
      </c>
      <c r="G369" s="51" t="s">
        <v>2000</v>
      </c>
      <c r="H369" s="51" t="s">
        <v>2001</v>
      </c>
      <c r="I369" s="47" t="s">
        <v>1738</v>
      </c>
      <c r="J369" s="47" t="s">
        <v>1969</v>
      </c>
    </row>
    <row r="370" spans="1:10" ht="24" customHeight="1">
      <c r="A370" s="47" t="s">
        <v>2002</v>
      </c>
      <c r="B370" s="48" t="s">
        <v>188</v>
      </c>
      <c r="C370" s="48" t="s">
        <v>2003</v>
      </c>
      <c r="D370" s="48" t="s">
        <v>1155</v>
      </c>
      <c r="E370" s="49" t="s">
        <v>191</v>
      </c>
      <c r="F370" s="52">
        <v>1</v>
      </c>
      <c r="G370" s="51" t="s">
        <v>2004</v>
      </c>
      <c r="H370" s="51" t="s">
        <v>2004</v>
      </c>
      <c r="I370" s="47" t="s">
        <v>1738</v>
      </c>
      <c r="J370" s="47" t="s">
        <v>1969</v>
      </c>
    </row>
    <row r="371" spans="1:10" ht="24" customHeight="1">
      <c r="A371" s="47" t="s">
        <v>2005</v>
      </c>
      <c r="B371" s="48" t="s">
        <v>188</v>
      </c>
      <c r="C371" s="48" t="s">
        <v>2006</v>
      </c>
      <c r="D371" s="48" t="s">
        <v>2007</v>
      </c>
      <c r="E371" s="49" t="s">
        <v>191</v>
      </c>
      <c r="F371" s="52">
        <v>5</v>
      </c>
      <c r="G371" s="51" t="s">
        <v>2008</v>
      </c>
      <c r="H371" s="51" t="s">
        <v>1959</v>
      </c>
      <c r="I371" s="47" t="s">
        <v>1738</v>
      </c>
      <c r="J371" s="47" t="s">
        <v>1969</v>
      </c>
    </row>
    <row r="372" spans="1:10" ht="50.25" customHeight="1">
      <c r="A372" s="47" t="s">
        <v>2009</v>
      </c>
      <c r="B372" s="48" t="s">
        <v>81</v>
      </c>
      <c r="C372" s="48" t="s">
        <v>2010</v>
      </c>
      <c r="D372" s="48" t="s">
        <v>990</v>
      </c>
      <c r="E372" s="49" t="s">
        <v>220</v>
      </c>
      <c r="F372" s="52">
        <v>2</v>
      </c>
      <c r="G372" s="51" t="s">
        <v>2011</v>
      </c>
      <c r="H372" s="51" t="s">
        <v>2012</v>
      </c>
      <c r="I372" s="47" t="s">
        <v>1738</v>
      </c>
      <c r="J372" s="47" t="s">
        <v>2013</v>
      </c>
    </row>
    <row r="373" spans="1:10" ht="24" customHeight="1">
      <c r="A373" s="47" t="s">
        <v>2014</v>
      </c>
      <c r="B373" s="48" t="s">
        <v>188</v>
      </c>
      <c r="C373" s="48" t="s">
        <v>2015</v>
      </c>
      <c r="D373" s="48" t="s">
        <v>1137</v>
      </c>
      <c r="E373" s="49" t="s">
        <v>191</v>
      </c>
      <c r="F373" s="52">
        <v>6</v>
      </c>
      <c r="G373" s="51" t="s">
        <v>2016</v>
      </c>
      <c r="H373" s="51" t="s">
        <v>280</v>
      </c>
      <c r="I373" s="47" t="s">
        <v>1738</v>
      </c>
      <c r="J373" s="47" t="s">
        <v>2013</v>
      </c>
    </row>
    <row r="374" spans="1:10" ht="24" customHeight="1">
      <c r="A374" s="47" t="s">
        <v>2017</v>
      </c>
      <c r="B374" s="48" t="s">
        <v>81</v>
      </c>
      <c r="C374" s="48" t="s">
        <v>2018</v>
      </c>
      <c r="D374" s="48" t="s">
        <v>450</v>
      </c>
      <c r="E374" s="49" t="s">
        <v>76</v>
      </c>
      <c r="F374" s="52">
        <v>96</v>
      </c>
      <c r="G374" s="51" t="s">
        <v>827</v>
      </c>
      <c r="H374" s="51" t="s">
        <v>2019</v>
      </c>
      <c r="I374" s="47" t="s">
        <v>1738</v>
      </c>
      <c r="J374" s="47" t="s">
        <v>2013</v>
      </c>
    </row>
    <row r="375" spans="1:10" ht="24" customHeight="1">
      <c r="A375" s="47" t="s">
        <v>2020</v>
      </c>
      <c r="B375" s="48" t="s">
        <v>188</v>
      </c>
      <c r="C375" s="48" t="s">
        <v>2021</v>
      </c>
      <c r="D375" s="48" t="s">
        <v>1080</v>
      </c>
      <c r="E375" s="49" t="s">
        <v>191</v>
      </c>
      <c r="F375" s="52">
        <v>2</v>
      </c>
      <c r="G375" s="51" t="s">
        <v>2022</v>
      </c>
      <c r="H375" s="51" t="s">
        <v>2023</v>
      </c>
      <c r="I375" s="47" t="s">
        <v>1738</v>
      </c>
      <c r="J375" s="47" t="s">
        <v>2013</v>
      </c>
    </row>
    <row r="376" spans="1:10" ht="24" customHeight="1">
      <c r="A376" s="47" t="s">
        <v>2024</v>
      </c>
      <c r="B376" s="48" t="s">
        <v>188</v>
      </c>
      <c r="C376" s="48" t="s">
        <v>2025</v>
      </c>
      <c r="D376" s="48" t="s">
        <v>450</v>
      </c>
      <c r="E376" s="49" t="s">
        <v>191</v>
      </c>
      <c r="F376" s="52">
        <v>2</v>
      </c>
      <c r="G376" s="51" t="s">
        <v>2026</v>
      </c>
      <c r="H376" s="51" t="s">
        <v>2027</v>
      </c>
      <c r="I376" s="47" t="s">
        <v>1738</v>
      </c>
      <c r="J376" s="47" t="s">
        <v>2013</v>
      </c>
    </row>
    <row r="377" spans="1:10" ht="24" customHeight="1">
      <c r="A377" s="47" t="s">
        <v>2028</v>
      </c>
      <c r="B377" s="48" t="s">
        <v>73</v>
      </c>
      <c r="C377" s="48" t="s">
        <v>2029</v>
      </c>
      <c r="D377" s="48" t="s">
        <v>75</v>
      </c>
      <c r="E377" s="49" t="s">
        <v>76</v>
      </c>
      <c r="F377" s="52">
        <v>1</v>
      </c>
      <c r="G377" s="51" t="s">
        <v>2030</v>
      </c>
      <c r="H377" s="51" t="s">
        <v>2030</v>
      </c>
      <c r="I377" s="47" t="s">
        <v>1738</v>
      </c>
      <c r="J377" s="47" t="s">
        <v>2013</v>
      </c>
    </row>
    <row r="378" spans="1:10" ht="24" customHeight="1">
      <c r="A378" s="47" t="s">
        <v>2031</v>
      </c>
      <c r="B378" s="48" t="s">
        <v>73</v>
      </c>
      <c r="C378" s="48" t="s">
        <v>2032</v>
      </c>
      <c r="D378" s="48" t="s">
        <v>75</v>
      </c>
      <c r="E378" s="49" t="s">
        <v>76</v>
      </c>
      <c r="F378" s="52">
        <v>96</v>
      </c>
      <c r="G378" s="51" t="s">
        <v>907</v>
      </c>
      <c r="H378" s="51" t="s">
        <v>1963</v>
      </c>
      <c r="I378" s="47" t="s">
        <v>1738</v>
      </c>
      <c r="J378" s="47" t="s">
        <v>2013</v>
      </c>
    </row>
    <row r="379" spans="1:10" ht="24" customHeight="1">
      <c r="A379" s="47" t="s">
        <v>2033</v>
      </c>
      <c r="B379" s="48" t="s">
        <v>188</v>
      </c>
      <c r="C379" s="48" t="s">
        <v>2034</v>
      </c>
      <c r="D379" s="48" t="s">
        <v>450</v>
      </c>
      <c r="E379" s="49" t="s">
        <v>191</v>
      </c>
      <c r="F379" s="52">
        <v>4</v>
      </c>
      <c r="G379" s="51" t="s">
        <v>2035</v>
      </c>
      <c r="H379" s="51" t="s">
        <v>2036</v>
      </c>
      <c r="I379" s="47" t="s">
        <v>1738</v>
      </c>
      <c r="J379" s="47" t="s">
        <v>2013</v>
      </c>
    </row>
    <row r="380" spans="1:10" ht="30" customHeight="1">
      <c r="A380" s="47" t="s">
        <v>2037</v>
      </c>
      <c r="B380" s="48" t="s">
        <v>73</v>
      </c>
      <c r="C380" s="48" t="s">
        <v>2038</v>
      </c>
      <c r="D380" s="48" t="s">
        <v>450</v>
      </c>
      <c r="E380" s="49" t="s">
        <v>76</v>
      </c>
      <c r="F380" s="52">
        <v>2</v>
      </c>
      <c r="G380" s="51" t="s">
        <v>2039</v>
      </c>
      <c r="H380" s="51" t="s">
        <v>2040</v>
      </c>
      <c r="I380" s="47" t="s">
        <v>1738</v>
      </c>
      <c r="J380" s="47" t="s">
        <v>2013</v>
      </c>
    </row>
    <row r="381" spans="1:10" ht="63.75" customHeight="1">
      <c r="A381" s="47" t="s">
        <v>2041</v>
      </c>
      <c r="B381" s="48" t="s">
        <v>81</v>
      </c>
      <c r="C381" s="48" t="s">
        <v>2042</v>
      </c>
      <c r="D381" s="48" t="s">
        <v>418</v>
      </c>
      <c r="E381" s="49" t="s">
        <v>76</v>
      </c>
      <c r="F381" s="52">
        <v>1</v>
      </c>
      <c r="G381" s="51" t="s">
        <v>2043</v>
      </c>
      <c r="H381" s="51" t="s">
        <v>2043</v>
      </c>
      <c r="I381" s="47" t="s">
        <v>1738</v>
      </c>
      <c r="J381" s="47" t="s">
        <v>2013</v>
      </c>
    </row>
    <row r="382" spans="1:10" ht="59.25" customHeight="1">
      <c r="A382" s="47" t="s">
        <v>2044</v>
      </c>
      <c r="B382" s="48" t="s">
        <v>81</v>
      </c>
      <c r="C382" s="48" t="s">
        <v>2045</v>
      </c>
      <c r="D382" s="48" t="s">
        <v>418</v>
      </c>
      <c r="E382" s="49" t="s">
        <v>76</v>
      </c>
      <c r="F382" s="52">
        <v>1</v>
      </c>
      <c r="G382" s="51" t="s">
        <v>2046</v>
      </c>
      <c r="H382" s="51" t="s">
        <v>2046</v>
      </c>
      <c r="I382" s="47" t="s">
        <v>1738</v>
      </c>
      <c r="J382" s="47" t="s">
        <v>2013</v>
      </c>
    </row>
    <row r="383" spans="1:10" ht="28.5" customHeight="1">
      <c r="A383" s="47" t="s">
        <v>2047</v>
      </c>
      <c r="B383" s="48" t="s">
        <v>73</v>
      </c>
      <c r="C383" s="48" t="s">
        <v>2048</v>
      </c>
      <c r="D383" s="48" t="s">
        <v>75</v>
      </c>
      <c r="E383" s="49" t="s">
        <v>76</v>
      </c>
      <c r="F383" s="52">
        <v>4</v>
      </c>
      <c r="G383" s="51" t="s">
        <v>2049</v>
      </c>
      <c r="H383" s="51" t="s">
        <v>2050</v>
      </c>
      <c r="I383" s="47" t="s">
        <v>1738</v>
      </c>
      <c r="J383" s="47" t="s">
        <v>2013</v>
      </c>
    </row>
    <row r="384" spans="1:10" ht="36" customHeight="1">
      <c r="A384" s="47" t="s">
        <v>2051</v>
      </c>
      <c r="B384" s="48" t="s">
        <v>81</v>
      </c>
      <c r="C384" s="48" t="s">
        <v>2052</v>
      </c>
      <c r="D384" s="48" t="s">
        <v>418</v>
      </c>
      <c r="E384" s="49" t="s">
        <v>76</v>
      </c>
      <c r="F384" s="52">
        <v>1</v>
      </c>
      <c r="G384" s="51" t="s">
        <v>2053</v>
      </c>
      <c r="H384" s="51" t="s">
        <v>2053</v>
      </c>
      <c r="I384" s="47" t="s">
        <v>1738</v>
      </c>
      <c r="J384" s="47" t="s">
        <v>2013</v>
      </c>
    </row>
    <row r="385" spans="1:10" ht="24" customHeight="1">
      <c r="A385" s="47" t="s">
        <v>2054</v>
      </c>
      <c r="B385" s="48" t="s">
        <v>188</v>
      </c>
      <c r="C385" s="48" t="s">
        <v>2055</v>
      </c>
      <c r="D385" s="48" t="s">
        <v>1080</v>
      </c>
      <c r="E385" s="49" t="s">
        <v>241</v>
      </c>
      <c r="F385" s="52">
        <v>0.3</v>
      </c>
      <c r="G385" s="51" t="s">
        <v>2056</v>
      </c>
      <c r="H385" s="51" t="s">
        <v>2057</v>
      </c>
      <c r="I385" s="47" t="s">
        <v>1738</v>
      </c>
      <c r="J385" s="47" t="s">
        <v>2013</v>
      </c>
    </row>
    <row r="386" spans="1:10">
      <c r="A386" s="38"/>
      <c r="B386" s="38"/>
      <c r="C386" s="38"/>
      <c r="D386" s="38"/>
      <c r="E386" s="38"/>
      <c r="F386" s="38"/>
      <c r="G386" s="38"/>
      <c r="H386" s="38"/>
      <c r="I386" s="38"/>
      <c r="J386" s="38"/>
    </row>
    <row r="387" spans="1:10">
      <c r="A387" s="126"/>
      <c r="B387" s="126"/>
      <c r="C387" s="126"/>
      <c r="D387" s="37"/>
      <c r="E387" s="34"/>
      <c r="F387" s="127" t="s">
        <v>2058</v>
      </c>
      <c r="G387" s="126"/>
      <c r="H387" s="128">
        <v>2321269.4500000002</v>
      </c>
      <c r="I387" s="126"/>
      <c r="J387" s="126"/>
    </row>
    <row r="388" spans="1:10">
      <c r="A388" s="126"/>
      <c r="B388" s="126"/>
      <c r="C388" s="126"/>
      <c r="D388" s="37"/>
      <c r="E388" s="34"/>
      <c r="F388" s="127" t="s">
        <v>2059</v>
      </c>
      <c r="G388" s="126"/>
      <c r="H388" s="128">
        <v>565227.59</v>
      </c>
      <c r="I388" s="126"/>
      <c r="J388" s="126"/>
    </row>
    <row r="389" spans="1:10">
      <c r="A389" s="126"/>
      <c r="B389" s="126"/>
      <c r="C389" s="126"/>
      <c r="D389" s="37"/>
      <c r="E389" s="34"/>
      <c r="F389" s="127" t="s">
        <v>2060</v>
      </c>
      <c r="G389" s="126"/>
      <c r="H389" s="128">
        <v>2886497.04</v>
      </c>
      <c r="I389" s="126"/>
      <c r="J389" s="126"/>
    </row>
    <row r="390" spans="1:10" ht="60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</row>
    <row r="391" spans="1:10" ht="69.95" customHeight="1">
      <c r="A391" s="129"/>
      <c r="B391" s="123"/>
      <c r="C391" s="123"/>
      <c r="D391" s="123"/>
      <c r="E391" s="123"/>
      <c r="F391" s="123"/>
      <c r="G391" s="123"/>
      <c r="H391" s="123"/>
      <c r="I391" s="123"/>
      <c r="J391" s="123"/>
    </row>
  </sheetData>
  <mergeCells count="13">
    <mergeCell ref="A391:J391"/>
    <mergeCell ref="A387:C387"/>
    <mergeCell ref="F387:G387"/>
    <mergeCell ref="H387:J387"/>
    <mergeCell ref="A388:C388"/>
    <mergeCell ref="F388:G388"/>
    <mergeCell ref="H388:J388"/>
    <mergeCell ref="A3:J3"/>
    <mergeCell ref="G1:H1"/>
    <mergeCell ref="G2:H2"/>
    <mergeCell ref="A389:C389"/>
    <mergeCell ref="F389:G389"/>
    <mergeCell ref="H389:J389"/>
  </mergeCells>
  <pageMargins left="0.51181102362204722" right="0.51181102362204722" top="0.98425196850393704" bottom="0.98425196850393704" header="0.51181102362204722" footer="0.51181102362204722"/>
  <pageSetup paperSize="9" scale="68" fitToHeight="0" orientation="portrait" r:id="rId1"/>
  <headerFooter>
    <oddHeader xml:space="preserve">&amp;L &amp;CCONSTRUTORA CONSTRUFORT
CNPJ: 19.329.492/0001-91 </oddHeader>
    <oddFooter xml:space="preserve">&amp;L       Maercio Pereira Vasconcelos
Administrador/Responsável Tecnico&amp;CRua Ângelo Martins Pessoa Sala 01 - Santa Isabel - Teresina / PI
 / suprimentos@construtoraconstrufort.com.br &amp;RPagina &amp;P de &amp;N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Normal="100" workbookViewId="0">
      <selection activeCell="H11" sqref="H11"/>
    </sheetView>
  </sheetViews>
  <sheetFormatPr defaultRowHeight="14.25"/>
  <cols>
    <col min="1" max="1" width="8.875" customWidth="1"/>
    <col min="2" max="2" width="52.75" customWidth="1"/>
  </cols>
  <sheetData>
    <row r="1" spans="1:5">
      <c r="A1" s="145"/>
      <c r="B1" s="145"/>
      <c r="C1" s="57"/>
      <c r="D1" s="57"/>
      <c r="E1" s="57"/>
    </row>
    <row r="2" spans="1:5">
      <c r="A2" s="145"/>
      <c r="B2" s="145"/>
      <c r="C2" s="57"/>
      <c r="D2" s="57"/>
      <c r="E2" s="57"/>
    </row>
    <row r="3" spans="1:5">
      <c r="A3" s="145"/>
      <c r="B3" s="145"/>
      <c r="C3" s="57"/>
      <c r="D3" s="57"/>
      <c r="E3" s="57"/>
    </row>
    <row r="4" spans="1:5">
      <c r="A4" s="146" t="s">
        <v>3879</v>
      </c>
      <c r="B4" s="146"/>
      <c r="C4" s="146" t="s">
        <v>3878</v>
      </c>
      <c r="D4" s="146"/>
      <c r="E4" s="146"/>
    </row>
    <row r="5" spans="1:5">
      <c r="A5" s="147" t="s">
        <v>3875</v>
      </c>
      <c r="B5" s="147"/>
      <c r="C5" s="147" t="s">
        <v>3876</v>
      </c>
      <c r="D5" s="147"/>
      <c r="E5" s="147"/>
    </row>
    <row r="6" spans="1:5">
      <c r="A6" s="58" t="s">
        <v>3880</v>
      </c>
      <c r="B6" s="58" t="s">
        <v>3881</v>
      </c>
      <c r="C6" s="147" t="s">
        <v>3882</v>
      </c>
      <c r="D6" s="147"/>
      <c r="E6" s="147"/>
    </row>
    <row r="7" spans="1:5">
      <c r="A7" s="59">
        <v>0.25919999999999999</v>
      </c>
      <c r="B7" s="147" t="s">
        <v>3883</v>
      </c>
      <c r="C7" s="147"/>
      <c r="D7" s="147"/>
      <c r="E7" s="147"/>
    </row>
    <row r="8" spans="1:5">
      <c r="A8" s="60"/>
      <c r="B8" s="147"/>
      <c r="C8" s="61"/>
      <c r="D8" s="61"/>
      <c r="E8" s="61"/>
    </row>
    <row r="9" spans="1:5">
      <c r="A9" s="57"/>
      <c r="B9" s="57"/>
      <c r="C9" s="57"/>
      <c r="D9" s="57"/>
      <c r="E9" s="57"/>
    </row>
    <row r="10" spans="1:5" ht="15">
      <c r="A10" s="148" t="s">
        <v>3880</v>
      </c>
      <c r="B10" s="148"/>
      <c r="C10" s="148"/>
      <c r="D10" s="148"/>
      <c r="E10" s="148"/>
    </row>
    <row r="11" spans="1:5" ht="15">
      <c r="A11" s="74" t="s">
        <v>3884</v>
      </c>
      <c r="B11" s="63" t="s">
        <v>3885</v>
      </c>
      <c r="C11" s="140" t="s">
        <v>3886</v>
      </c>
      <c r="D11" s="149"/>
      <c r="E11" s="141"/>
    </row>
    <row r="12" spans="1:5" ht="15">
      <c r="A12" s="64"/>
      <c r="B12" s="65" t="s">
        <v>3887</v>
      </c>
      <c r="C12" s="150"/>
      <c r="D12" s="151"/>
      <c r="E12" s="152"/>
    </row>
    <row r="13" spans="1:5">
      <c r="A13" s="75" t="s">
        <v>3888</v>
      </c>
      <c r="B13" s="67" t="s">
        <v>3889</v>
      </c>
      <c r="C13" s="153">
        <v>0.8</v>
      </c>
      <c r="D13" s="154"/>
      <c r="E13" s="155"/>
    </row>
    <row r="14" spans="1:5">
      <c r="A14" s="68" t="s">
        <v>2245</v>
      </c>
      <c r="B14" s="69" t="s">
        <v>3890</v>
      </c>
      <c r="C14" s="153">
        <v>6.16</v>
      </c>
      <c r="D14" s="154"/>
      <c r="E14" s="155"/>
    </row>
    <row r="15" spans="1:5" ht="15">
      <c r="A15" s="140" t="s">
        <v>3891</v>
      </c>
      <c r="B15" s="141"/>
      <c r="C15" s="142">
        <v>6.96</v>
      </c>
      <c r="D15" s="143"/>
      <c r="E15" s="144"/>
    </row>
    <row r="16" spans="1:5" ht="15">
      <c r="A16" s="76"/>
      <c r="B16" s="70" t="s">
        <v>3892</v>
      </c>
      <c r="C16" s="150"/>
      <c r="D16" s="151"/>
      <c r="E16" s="152"/>
    </row>
    <row r="17" spans="1:5">
      <c r="A17" s="71" t="s">
        <v>3893</v>
      </c>
      <c r="B17" s="72" t="s">
        <v>3894</v>
      </c>
      <c r="C17" s="153">
        <v>0.59</v>
      </c>
      <c r="D17" s="154"/>
      <c r="E17" s="155"/>
    </row>
    <row r="18" spans="1:5">
      <c r="A18" s="75" t="s">
        <v>3895</v>
      </c>
      <c r="B18" s="67" t="s">
        <v>3896</v>
      </c>
      <c r="C18" s="153">
        <v>3</v>
      </c>
      <c r="D18" s="154"/>
      <c r="E18" s="155"/>
    </row>
    <row r="19" spans="1:5">
      <c r="A19" s="66" t="s">
        <v>3897</v>
      </c>
      <c r="B19" s="67" t="s">
        <v>3898</v>
      </c>
      <c r="C19" s="153">
        <v>0.97</v>
      </c>
      <c r="D19" s="154"/>
      <c r="E19" s="155"/>
    </row>
    <row r="20" spans="1:5" ht="15">
      <c r="A20" s="156" t="s">
        <v>3891</v>
      </c>
      <c r="B20" s="157"/>
      <c r="C20" s="142">
        <v>4.5599999999999996</v>
      </c>
      <c r="D20" s="143"/>
      <c r="E20" s="144"/>
    </row>
    <row r="21" spans="1:5" ht="15">
      <c r="A21" s="62" t="s">
        <v>3899</v>
      </c>
      <c r="B21" s="65" t="s">
        <v>3900</v>
      </c>
      <c r="C21" s="150"/>
      <c r="D21" s="151"/>
      <c r="E21" s="152"/>
    </row>
    <row r="22" spans="1:5">
      <c r="A22" s="73"/>
      <c r="B22" s="67" t="s">
        <v>3901</v>
      </c>
      <c r="C22" s="153">
        <v>3</v>
      </c>
      <c r="D22" s="154"/>
      <c r="E22" s="155"/>
    </row>
    <row r="23" spans="1:5">
      <c r="A23" s="73"/>
      <c r="B23" s="67" t="s">
        <v>3902</v>
      </c>
      <c r="C23" s="153">
        <v>3</v>
      </c>
      <c r="D23" s="154"/>
      <c r="E23" s="155"/>
    </row>
    <row r="24" spans="1:5">
      <c r="A24" s="73"/>
      <c r="B24" s="67" t="s">
        <v>3903</v>
      </c>
      <c r="C24" s="153">
        <v>0.65</v>
      </c>
      <c r="D24" s="154"/>
      <c r="E24" s="155"/>
    </row>
    <row r="25" spans="1:5">
      <c r="A25" s="73"/>
      <c r="B25" s="67" t="s">
        <v>3904</v>
      </c>
      <c r="C25" s="153">
        <v>4.5</v>
      </c>
      <c r="D25" s="154"/>
      <c r="E25" s="155"/>
    </row>
    <row r="26" spans="1:5" ht="15">
      <c r="A26" s="161" t="s">
        <v>3891</v>
      </c>
      <c r="B26" s="162"/>
      <c r="C26" s="142">
        <v>11.15</v>
      </c>
      <c r="D26" s="143"/>
      <c r="E26" s="144"/>
    </row>
    <row r="27" spans="1:5" ht="15">
      <c r="A27" s="158" t="s">
        <v>3905</v>
      </c>
      <c r="B27" s="159"/>
      <c r="C27" s="159"/>
      <c r="D27" s="159"/>
      <c r="E27" s="160"/>
    </row>
    <row r="28" spans="1:5" ht="15">
      <c r="A28" s="158" t="s">
        <v>3906</v>
      </c>
      <c r="B28" s="159"/>
      <c r="C28" s="159"/>
      <c r="D28" s="159"/>
      <c r="E28" s="160"/>
    </row>
  </sheetData>
  <mergeCells count="29">
    <mergeCell ref="A27:E27"/>
    <mergeCell ref="A28:E28"/>
    <mergeCell ref="C21:E21"/>
    <mergeCell ref="C22:E22"/>
    <mergeCell ref="C23:E23"/>
    <mergeCell ref="C24:E24"/>
    <mergeCell ref="C25:E25"/>
    <mergeCell ref="A26:B26"/>
    <mergeCell ref="C26:E26"/>
    <mergeCell ref="C16:E16"/>
    <mergeCell ref="C17:E17"/>
    <mergeCell ref="C18:E18"/>
    <mergeCell ref="C19:E19"/>
    <mergeCell ref="A20:B20"/>
    <mergeCell ref="C20:E20"/>
    <mergeCell ref="A15:B15"/>
    <mergeCell ref="C15:E15"/>
    <mergeCell ref="A1:B3"/>
    <mergeCell ref="A4:B4"/>
    <mergeCell ref="C4:E4"/>
    <mergeCell ref="A5:B5"/>
    <mergeCell ref="C5:E5"/>
    <mergeCell ref="C6:E7"/>
    <mergeCell ref="B7:B8"/>
    <mergeCell ref="A10:E10"/>
    <mergeCell ref="C11:E11"/>
    <mergeCell ref="C12:E12"/>
    <mergeCell ref="C13:E13"/>
    <mergeCell ref="C14:E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 xml:space="preserve">&amp;CCONSTRUTORA CONSTRUFORT
CNPJ: 19.329.492/0001-91 </oddHeader>
    <oddFooter>&amp;L       Maercio Pereira Vasconcelos
Administrador/Responsável Tecnico&amp;CRua Ângelo Martins Pessoa Sala 01 - Santa Isabel - Teresina / PI
 / suprimentos@construtoraconstrufort.com.br &amp;RPagina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topLeftCell="A14" zoomScale="60" zoomScaleNormal="100" workbookViewId="0">
      <selection activeCell="F19" sqref="F19"/>
    </sheetView>
  </sheetViews>
  <sheetFormatPr defaultRowHeight="14.25"/>
  <cols>
    <col min="2" max="2" width="53.125" customWidth="1"/>
  </cols>
  <sheetData>
    <row r="1" spans="1:4">
      <c r="A1" s="145"/>
      <c r="B1" s="145"/>
      <c r="C1" s="57"/>
    </row>
    <row r="2" spans="1:4">
      <c r="A2" s="145"/>
      <c r="B2" s="145"/>
      <c r="C2" s="57"/>
    </row>
    <row r="3" spans="1:4">
      <c r="A3" s="145"/>
      <c r="B3" s="145"/>
      <c r="C3" s="57"/>
    </row>
    <row r="4" spans="1:4">
      <c r="A4" s="58" t="s">
        <v>3879</v>
      </c>
      <c r="B4" s="61"/>
      <c r="C4" s="166" t="s">
        <v>3878</v>
      </c>
      <c r="D4" s="166"/>
    </row>
    <row r="5" spans="1:4">
      <c r="A5" s="147" t="s">
        <v>3875</v>
      </c>
      <c r="B5" s="147"/>
      <c r="C5" s="167" t="s">
        <v>3876</v>
      </c>
      <c r="D5" s="167"/>
    </row>
    <row r="6" spans="1:4" ht="14.25" customHeight="1">
      <c r="A6" s="58" t="s">
        <v>3880</v>
      </c>
      <c r="B6" s="58" t="s">
        <v>3881</v>
      </c>
      <c r="C6" s="168" t="s">
        <v>3882</v>
      </c>
      <c r="D6" s="168"/>
    </row>
    <row r="7" spans="1:4">
      <c r="A7" s="59">
        <v>0.25919999999999999</v>
      </c>
      <c r="B7" s="147" t="s">
        <v>3883</v>
      </c>
      <c r="C7" s="168"/>
      <c r="D7" s="168"/>
    </row>
    <row r="8" spans="1:4">
      <c r="A8" s="60"/>
      <c r="B8" s="147"/>
      <c r="C8" s="61"/>
    </row>
    <row r="9" spans="1:4">
      <c r="A9" s="61"/>
      <c r="B9" s="61"/>
      <c r="C9" s="61"/>
    </row>
    <row r="10" spans="1:4" ht="15">
      <c r="A10" s="163" t="s">
        <v>3907</v>
      </c>
      <c r="B10" s="163"/>
      <c r="C10" s="163"/>
    </row>
    <row r="11" spans="1:4" ht="15">
      <c r="A11" s="78" t="s">
        <v>3884</v>
      </c>
      <c r="B11" s="79" t="s">
        <v>3885</v>
      </c>
      <c r="C11" s="79" t="s">
        <v>3886</v>
      </c>
    </row>
    <row r="12" spans="1:4" ht="15">
      <c r="A12" s="88"/>
      <c r="B12" s="173" t="s">
        <v>3887</v>
      </c>
      <c r="C12" s="174"/>
    </row>
    <row r="13" spans="1:4">
      <c r="A13" s="80" t="s">
        <v>3908</v>
      </c>
      <c r="B13" s="84" t="s">
        <v>3889</v>
      </c>
      <c r="C13" s="81">
        <v>0.48</v>
      </c>
    </row>
    <row r="14" spans="1:4">
      <c r="A14" s="82" t="s">
        <v>2245</v>
      </c>
      <c r="B14" s="82" t="s">
        <v>3890</v>
      </c>
      <c r="C14" s="81">
        <v>3.5</v>
      </c>
    </row>
    <row r="15" spans="1:4" ht="15">
      <c r="A15" s="164" t="s">
        <v>3891</v>
      </c>
      <c r="B15" s="164"/>
      <c r="C15" s="83">
        <v>3.98</v>
      </c>
    </row>
    <row r="16" spans="1:4" ht="15">
      <c r="A16" s="89"/>
      <c r="B16" s="171" t="s">
        <v>3892</v>
      </c>
      <c r="C16" s="172"/>
    </row>
    <row r="17" spans="1:3">
      <c r="A17" s="80" t="s">
        <v>3893</v>
      </c>
      <c r="B17" s="84" t="s">
        <v>3894</v>
      </c>
      <c r="C17" s="81">
        <v>0.85</v>
      </c>
    </row>
    <row r="18" spans="1:3">
      <c r="A18" s="84" t="s">
        <v>3895</v>
      </c>
      <c r="B18" s="80" t="s">
        <v>3896</v>
      </c>
      <c r="C18" s="81">
        <v>1.5</v>
      </c>
    </row>
    <row r="19" spans="1:3">
      <c r="A19" s="84" t="s">
        <v>3897</v>
      </c>
      <c r="B19" s="84" t="s">
        <v>3898</v>
      </c>
      <c r="C19" s="81">
        <v>0.56000000000000005</v>
      </c>
    </row>
    <row r="20" spans="1:3" ht="15">
      <c r="A20" s="169" t="s">
        <v>3891</v>
      </c>
      <c r="B20" s="170"/>
      <c r="C20" s="85">
        <v>2.91</v>
      </c>
    </row>
    <row r="21" spans="1:3" ht="15">
      <c r="A21" s="86" t="s">
        <v>3909</v>
      </c>
      <c r="B21" s="173" t="s">
        <v>3900</v>
      </c>
      <c r="C21" s="174"/>
    </row>
    <row r="22" spans="1:3">
      <c r="A22" s="90"/>
      <c r="B22" s="84" t="s">
        <v>3901</v>
      </c>
      <c r="C22" s="81">
        <v>3</v>
      </c>
    </row>
    <row r="23" spans="1:3">
      <c r="A23" s="90"/>
      <c r="B23" s="84" t="s">
        <v>3902</v>
      </c>
      <c r="C23" s="81">
        <v>3</v>
      </c>
    </row>
    <row r="24" spans="1:3">
      <c r="A24" s="90"/>
      <c r="B24" s="84" t="s">
        <v>3903</v>
      </c>
      <c r="C24" s="81">
        <v>0.65</v>
      </c>
    </row>
    <row r="25" spans="1:3">
      <c r="A25" s="90"/>
      <c r="B25" s="84" t="s">
        <v>3904</v>
      </c>
      <c r="C25" s="81">
        <v>0</v>
      </c>
    </row>
    <row r="26" spans="1:3" ht="15">
      <c r="A26" s="77"/>
      <c r="B26" s="91" t="s">
        <v>3891</v>
      </c>
      <c r="C26" s="87">
        <v>6.65</v>
      </c>
    </row>
    <row r="27" spans="1:3" ht="15">
      <c r="A27" s="164" t="s">
        <v>3910</v>
      </c>
      <c r="B27" s="164"/>
      <c r="C27" s="164"/>
    </row>
    <row r="28" spans="1:3" ht="15">
      <c r="A28" s="165" t="s">
        <v>3911</v>
      </c>
      <c r="B28" s="165"/>
      <c r="C28" s="165"/>
    </row>
  </sheetData>
  <mergeCells count="14">
    <mergeCell ref="A28:C28"/>
    <mergeCell ref="C4:D4"/>
    <mergeCell ref="C5:D5"/>
    <mergeCell ref="C6:D7"/>
    <mergeCell ref="A15:B15"/>
    <mergeCell ref="A20:B20"/>
    <mergeCell ref="B16:C16"/>
    <mergeCell ref="B21:C21"/>
    <mergeCell ref="B12:C12"/>
    <mergeCell ref="A1:B3"/>
    <mergeCell ref="A5:B5"/>
    <mergeCell ref="B7:B8"/>
    <mergeCell ref="A10:C10"/>
    <mergeCell ref="A27:C2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 xml:space="preserve">&amp;L &amp;CCONSTRUTORA CONSTRUFORT
CNPJ: 19.329.492/0001-91 </oddHeader>
    <oddFooter>&amp;L     Maercio Pereira Vasconcelos
Administrador/Responsável Tecnico&amp;CRua Ângelo Martins Pessoa Sala 01 - Santa Isabel - Teresina / PI
 / suprimentos@construtoraconstrufort.com.br &amp;RPagina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topLeftCell="A19" zoomScale="90" zoomScaleNormal="100" zoomScaleSheetLayoutView="90" workbookViewId="0">
      <selection activeCell="B34" sqref="B34"/>
    </sheetView>
  </sheetViews>
  <sheetFormatPr defaultRowHeight="14.25"/>
  <cols>
    <col min="2" max="2" width="54.625" customWidth="1"/>
  </cols>
  <sheetData>
    <row r="1" spans="1:4">
      <c r="A1" s="145"/>
      <c r="B1" s="145"/>
      <c r="C1" s="57"/>
      <c r="D1" s="57"/>
    </row>
    <row r="2" spans="1:4">
      <c r="A2" s="145"/>
      <c r="B2" s="145"/>
      <c r="C2" s="57"/>
      <c r="D2" s="57"/>
    </row>
    <row r="3" spans="1:4">
      <c r="A3" s="145"/>
      <c r="B3" s="145"/>
      <c r="C3" s="57"/>
      <c r="D3" s="57"/>
    </row>
    <row r="4" spans="1:4">
      <c r="A4" s="58" t="s">
        <v>3879</v>
      </c>
      <c r="B4" s="61"/>
      <c r="C4" s="146" t="s">
        <v>3878</v>
      </c>
      <c r="D4" s="146"/>
    </row>
    <row r="5" spans="1:4">
      <c r="A5" s="147" t="s">
        <v>3875</v>
      </c>
      <c r="B5" s="147"/>
      <c r="C5" s="147" t="s">
        <v>3912</v>
      </c>
      <c r="D5" s="147"/>
    </row>
    <row r="6" spans="1:4">
      <c r="A6" s="58" t="s">
        <v>3880</v>
      </c>
      <c r="B6" s="58" t="s">
        <v>3881</v>
      </c>
      <c r="C6" s="147"/>
      <c r="D6" s="147"/>
    </row>
    <row r="7" spans="1:4">
      <c r="A7" s="59">
        <v>0.25919999999999999</v>
      </c>
      <c r="B7" s="147" t="s">
        <v>3981</v>
      </c>
      <c r="C7" s="147"/>
      <c r="D7" s="147"/>
    </row>
    <row r="8" spans="1:4">
      <c r="A8" s="60"/>
      <c r="B8" s="147"/>
      <c r="C8" s="147"/>
      <c r="D8" s="147"/>
    </row>
    <row r="9" spans="1:4">
      <c r="A9" s="61"/>
      <c r="B9" s="61"/>
      <c r="C9" s="92"/>
      <c r="D9" s="92"/>
    </row>
    <row r="10" spans="1:4" ht="15">
      <c r="A10" s="163" t="s">
        <v>3878</v>
      </c>
      <c r="B10" s="163"/>
      <c r="C10" s="163"/>
      <c r="D10" s="163"/>
    </row>
    <row r="11" spans="1:4" ht="30">
      <c r="A11" s="93" t="s">
        <v>3913</v>
      </c>
      <c r="B11" s="93" t="s">
        <v>3885</v>
      </c>
      <c r="C11" s="93" t="s">
        <v>3914</v>
      </c>
      <c r="D11" s="93" t="s">
        <v>3915</v>
      </c>
    </row>
    <row r="12" spans="1:4" ht="15">
      <c r="A12" s="175" t="s">
        <v>3916</v>
      </c>
      <c r="B12" s="176"/>
      <c r="C12" s="176"/>
      <c r="D12" s="177"/>
    </row>
    <row r="13" spans="1:4">
      <c r="A13" s="98" t="s">
        <v>3917</v>
      </c>
      <c r="B13" s="99" t="s">
        <v>3918</v>
      </c>
      <c r="C13" s="100">
        <v>0</v>
      </c>
      <c r="D13" s="100">
        <v>0</v>
      </c>
    </row>
    <row r="14" spans="1:4">
      <c r="A14" s="98" t="s">
        <v>3919</v>
      </c>
      <c r="B14" s="99" t="s">
        <v>3920</v>
      </c>
      <c r="C14" s="100">
        <v>1.5</v>
      </c>
      <c r="D14" s="100">
        <v>1.5</v>
      </c>
    </row>
    <row r="15" spans="1:4">
      <c r="A15" s="98" t="s">
        <v>3921</v>
      </c>
      <c r="B15" s="99" t="s">
        <v>3922</v>
      </c>
      <c r="C15" s="100">
        <v>1</v>
      </c>
      <c r="D15" s="100">
        <v>1</v>
      </c>
    </row>
    <row r="16" spans="1:4">
      <c r="A16" s="98" t="s">
        <v>3923</v>
      </c>
      <c r="B16" s="99" t="s">
        <v>3924</v>
      </c>
      <c r="C16" s="100">
        <v>0.2</v>
      </c>
      <c r="D16" s="100">
        <v>0.2</v>
      </c>
    </row>
    <row r="17" spans="1:4">
      <c r="A17" s="98" t="s">
        <v>3925</v>
      </c>
      <c r="B17" s="99" t="s">
        <v>3926</v>
      </c>
      <c r="C17" s="100">
        <v>0.6</v>
      </c>
      <c r="D17" s="100">
        <v>0.6</v>
      </c>
    </row>
    <row r="18" spans="1:4">
      <c r="A18" s="106" t="s">
        <v>3927</v>
      </c>
      <c r="B18" s="99" t="s">
        <v>3928</v>
      </c>
      <c r="C18" s="100">
        <v>2.5</v>
      </c>
      <c r="D18" s="100">
        <v>2.5</v>
      </c>
    </row>
    <row r="19" spans="1:4">
      <c r="A19" s="98" t="s">
        <v>3929</v>
      </c>
      <c r="B19" s="99" t="s">
        <v>3930</v>
      </c>
      <c r="C19" s="100">
        <v>3</v>
      </c>
      <c r="D19" s="100">
        <v>3</v>
      </c>
    </row>
    <row r="20" spans="1:4">
      <c r="A20" s="98" t="s">
        <v>3931</v>
      </c>
      <c r="B20" s="99" t="s">
        <v>3932</v>
      </c>
      <c r="C20" s="100">
        <v>8</v>
      </c>
      <c r="D20" s="100">
        <v>8</v>
      </c>
    </row>
    <row r="21" spans="1:4">
      <c r="A21" s="106" t="s">
        <v>3933</v>
      </c>
      <c r="B21" s="99" t="s">
        <v>3934</v>
      </c>
      <c r="C21" s="100">
        <v>0</v>
      </c>
      <c r="D21" s="100">
        <v>0</v>
      </c>
    </row>
    <row r="22" spans="1:4" ht="15">
      <c r="A22" s="101" t="s">
        <v>3935</v>
      </c>
      <c r="B22" s="102" t="s">
        <v>3936</v>
      </c>
      <c r="C22" s="103">
        <v>16.8</v>
      </c>
      <c r="D22" s="103">
        <v>16.8</v>
      </c>
    </row>
    <row r="23" spans="1:4" ht="15">
      <c r="A23" s="175" t="s">
        <v>3937</v>
      </c>
      <c r="B23" s="176"/>
      <c r="C23" s="176"/>
      <c r="D23" s="177"/>
    </row>
    <row r="24" spans="1:4">
      <c r="A24" s="98" t="s">
        <v>3938</v>
      </c>
      <c r="B24" s="99" t="s">
        <v>3939</v>
      </c>
      <c r="C24" s="100">
        <v>17.82</v>
      </c>
      <c r="D24" s="100">
        <v>0</v>
      </c>
    </row>
    <row r="25" spans="1:4">
      <c r="A25" s="98" t="s">
        <v>3940</v>
      </c>
      <c r="B25" s="99" t="s">
        <v>3941</v>
      </c>
      <c r="C25" s="100">
        <v>3.95</v>
      </c>
      <c r="D25" s="100">
        <v>0</v>
      </c>
    </row>
    <row r="26" spans="1:4">
      <c r="A26" s="106" t="s">
        <v>3942</v>
      </c>
      <c r="B26" s="99" t="s">
        <v>3943</v>
      </c>
      <c r="C26" s="100">
        <v>0.87</v>
      </c>
      <c r="D26" s="100">
        <v>0.67</v>
      </c>
    </row>
    <row r="27" spans="1:4">
      <c r="A27" s="98" t="s">
        <v>3944</v>
      </c>
      <c r="B27" s="99" t="s">
        <v>3945</v>
      </c>
      <c r="C27" s="100">
        <v>10.76</v>
      </c>
      <c r="D27" s="100">
        <v>8.33</v>
      </c>
    </row>
    <row r="28" spans="1:4">
      <c r="A28" s="106" t="s">
        <v>3946</v>
      </c>
      <c r="B28" s="99" t="s">
        <v>3947</v>
      </c>
      <c r="C28" s="100">
        <v>7.0000000000000007E-2</v>
      </c>
      <c r="D28" s="100">
        <v>0.06</v>
      </c>
    </row>
    <row r="29" spans="1:4">
      <c r="A29" s="106" t="s">
        <v>3948</v>
      </c>
      <c r="B29" s="99" t="s">
        <v>3949</v>
      </c>
      <c r="C29" s="100">
        <v>0.72</v>
      </c>
      <c r="D29" s="100">
        <v>0.56000000000000005</v>
      </c>
    </row>
    <row r="30" spans="1:4">
      <c r="A30" s="98" t="s">
        <v>3950</v>
      </c>
      <c r="B30" s="99" t="s">
        <v>3951</v>
      </c>
      <c r="C30" s="100">
        <v>1.1599999999999999</v>
      </c>
      <c r="D30" s="100">
        <v>0</v>
      </c>
    </row>
    <row r="31" spans="1:4">
      <c r="A31" s="106" t="s">
        <v>3952</v>
      </c>
      <c r="B31" s="99" t="s">
        <v>3953</v>
      </c>
      <c r="C31" s="100">
        <v>0.11</v>
      </c>
      <c r="D31" s="100">
        <v>0.08</v>
      </c>
    </row>
    <row r="32" spans="1:4">
      <c r="A32" s="98" t="s">
        <v>3954</v>
      </c>
      <c r="B32" s="99" t="s">
        <v>3955</v>
      </c>
      <c r="C32" s="100">
        <v>8.35</v>
      </c>
      <c r="D32" s="100">
        <v>6.47</v>
      </c>
    </row>
    <row r="33" spans="1:4">
      <c r="A33" s="106" t="s">
        <v>3956</v>
      </c>
      <c r="B33" s="99" t="s">
        <v>3957</v>
      </c>
      <c r="C33" s="100">
        <v>0.03</v>
      </c>
      <c r="D33" s="100">
        <v>0.03</v>
      </c>
    </row>
    <row r="34" spans="1:4" ht="15">
      <c r="A34" s="101" t="s">
        <v>3958</v>
      </c>
      <c r="B34" s="107" t="s">
        <v>3959</v>
      </c>
      <c r="C34" s="103">
        <v>43.84</v>
      </c>
      <c r="D34" s="103">
        <v>16.2</v>
      </c>
    </row>
    <row r="35" spans="1:4" ht="15">
      <c r="A35" s="175" t="s">
        <v>3960</v>
      </c>
      <c r="B35" s="176"/>
      <c r="C35" s="176"/>
      <c r="D35" s="177"/>
    </row>
    <row r="36" spans="1:4">
      <c r="A36" s="98" t="s">
        <v>3961</v>
      </c>
      <c r="B36" s="99" t="s">
        <v>3962</v>
      </c>
      <c r="C36" s="100">
        <v>5.2</v>
      </c>
      <c r="D36" s="100">
        <v>4.03</v>
      </c>
    </row>
    <row r="37" spans="1:4">
      <c r="A37" s="106" t="s">
        <v>3963</v>
      </c>
      <c r="B37" s="99" t="s">
        <v>3964</v>
      </c>
      <c r="C37" s="100">
        <v>0.12</v>
      </c>
      <c r="D37" s="100">
        <v>0.09</v>
      </c>
    </row>
    <row r="38" spans="1:4">
      <c r="A38" s="106" t="s">
        <v>3965</v>
      </c>
      <c r="B38" s="99" t="s">
        <v>3966</v>
      </c>
      <c r="C38" s="100">
        <v>5.26</v>
      </c>
      <c r="D38" s="100">
        <v>4.07</v>
      </c>
    </row>
    <row r="39" spans="1:4">
      <c r="A39" s="106" t="s">
        <v>3967</v>
      </c>
      <c r="B39" s="99" t="s">
        <v>3968</v>
      </c>
      <c r="C39" s="100">
        <v>3.9</v>
      </c>
      <c r="D39" s="100">
        <v>3.02</v>
      </c>
    </row>
    <row r="40" spans="1:4">
      <c r="A40" s="106" t="s">
        <v>3969</v>
      </c>
      <c r="B40" s="99" t="s">
        <v>3970</v>
      </c>
      <c r="C40" s="100">
        <v>0.44</v>
      </c>
      <c r="D40" s="100">
        <v>0.34</v>
      </c>
    </row>
    <row r="41" spans="1:4" ht="15">
      <c r="A41" s="101" t="s">
        <v>3971</v>
      </c>
      <c r="B41" s="109" t="s">
        <v>3972</v>
      </c>
      <c r="C41" s="103">
        <v>14.92</v>
      </c>
      <c r="D41" s="103">
        <v>11.55</v>
      </c>
    </row>
    <row r="42" spans="1:4" ht="15">
      <c r="A42" s="94" t="s">
        <v>3973</v>
      </c>
      <c r="B42" s="95"/>
      <c r="C42" s="96"/>
      <c r="D42" s="97"/>
    </row>
    <row r="43" spans="1:4">
      <c r="A43" s="106" t="s">
        <v>3974</v>
      </c>
      <c r="B43" s="99" t="s">
        <v>3975</v>
      </c>
      <c r="C43" s="100">
        <v>7.37</v>
      </c>
      <c r="D43" s="100">
        <v>2.7199999999999998</v>
      </c>
    </row>
    <row r="44" spans="1:4" ht="28.5">
      <c r="A44" s="98" t="s">
        <v>3976</v>
      </c>
      <c r="B44" s="99" t="s">
        <v>3977</v>
      </c>
      <c r="C44" s="100">
        <v>0.44</v>
      </c>
      <c r="D44" s="100">
        <v>0.34</v>
      </c>
    </row>
    <row r="45" spans="1:4" ht="15">
      <c r="A45" s="108" t="s">
        <v>3978</v>
      </c>
      <c r="B45" s="102" t="s">
        <v>3979</v>
      </c>
      <c r="C45" s="104">
        <v>7.8100000000000005</v>
      </c>
      <c r="D45" s="104">
        <v>3.06</v>
      </c>
    </row>
    <row r="46" spans="1:4" ht="17.25">
      <c r="A46" s="178" t="s">
        <v>3980</v>
      </c>
      <c r="B46" s="179"/>
      <c r="C46" s="105">
        <f>SUM(C45+C41+C34+C22)</f>
        <v>83.37</v>
      </c>
      <c r="D46" s="105">
        <f>SUM(D45+D41+D34+D22)</f>
        <v>47.61</v>
      </c>
    </row>
  </sheetData>
  <mergeCells count="10">
    <mergeCell ref="A12:D12"/>
    <mergeCell ref="A23:D23"/>
    <mergeCell ref="A35:D35"/>
    <mergeCell ref="A46:B46"/>
    <mergeCell ref="A1:B3"/>
    <mergeCell ref="C4:D4"/>
    <mergeCell ref="A5:B5"/>
    <mergeCell ref="C5:D8"/>
    <mergeCell ref="B7:B8"/>
    <mergeCell ref="A10:D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headerFooter>
    <oddHeader xml:space="preserve">&amp;CCONSTRUTORA CONSTRUFORT
CNPJ: 19.329.492/0001-91 </oddHeader>
    <oddFooter>&amp;L&amp;8     Maercio Pereira Vasconcelos
Administrador/Responsável Tecnico&amp;C&amp;8Rua Ângelo Martins Pessoa Sala 01 - Santa Isabel - Teresina / PI
 / suprimentos@construtoraconstrufort.com.br&amp;11 &amp;R&amp;8Pagina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4</vt:i4>
      </vt:variant>
    </vt:vector>
  </HeadingPairs>
  <TitlesOfParts>
    <vt:vector size="12" baseType="lpstr">
      <vt:lpstr>Resumo do Orçamento</vt:lpstr>
      <vt:lpstr>Orçamento Sintético</vt:lpstr>
      <vt:lpstr>Cronograma </vt:lpstr>
      <vt:lpstr>Orçamento Analítico</vt:lpstr>
      <vt:lpstr>Curva ABC de Serviços</vt:lpstr>
      <vt:lpstr>BDI </vt:lpstr>
      <vt:lpstr>BDI DIFERENCIADO </vt:lpstr>
      <vt:lpstr>ENCARGOS SOCIAIS </vt:lpstr>
      <vt:lpstr>'Cronograma '!Titulos_de_impressao</vt:lpstr>
      <vt:lpstr>'Curva ABC de Serviços'!Titulos_de_impressao</vt:lpstr>
      <vt:lpstr>'Orçamento Analítico'!Titulos_de_impressao</vt:lpstr>
      <vt:lpstr>'Orçamento Sintético'!Titulos_de_impressao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Jose Barreto de Negreiros Filho</cp:lastModifiedBy>
  <cp:lastPrinted>2022-08-03T19:14:16Z</cp:lastPrinted>
  <dcterms:created xsi:type="dcterms:W3CDTF">2022-08-03T18:02:55Z</dcterms:created>
  <dcterms:modified xsi:type="dcterms:W3CDTF">2023-02-16T13:00:48Z</dcterms:modified>
  <cp:category/>
</cp:coreProperties>
</file>