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ENGENHARIA\DEPARTAMENTO DE ENGENHARIA\Documentos\Fiscalização\2022\Contrato nº 57-2022 - Construção do Fórum de Barras\Aditivos\Reajuste Contratual Anual\"/>
    </mc:Choice>
  </mc:AlternateContent>
  <xr:revisionPtr revIDLastSave="0" documentId="13_ncr:1_{23517172-E019-41E6-9645-4F8990EF37D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Orçamento Sintético" sheetId="1" r:id="rId1"/>
    <sheet name="Cronograma" sheetId="2" r:id="rId2"/>
  </sheets>
  <definedNames>
    <definedName name="_xlnm._FilterDatabase" localSheetId="0" hidden="1">'Orçamento Sintético'!$A$1:$K$503</definedName>
    <definedName name="_xlnm.Print_Area" localSheetId="0">'Orçamento Sintético'!$A$1:$K$508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2" l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D54" i="2"/>
  <c r="K4" i="1"/>
  <c r="K509" i="1" l="1"/>
</calcChain>
</file>

<file path=xl/sharedStrings.xml><?xml version="1.0" encoding="utf-8"?>
<sst xmlns="http://schemas.openxmlformats.org/spreadsheetml/2006/main" count="2509" uniqueCount="1512">
  <si>
    <t>B.D.I.</t>
  </si>
  <si>
    <t>Encargos Sociais</t>
  </si>
  <si>
    <t>Construção do Novo Fórum e JECC da Comarca de Barras - PI</t>
  </si>
  <si>
    <t>Desonerado: 
Horista:  83,37%
Mensalista:  47,61%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</si>
  <si>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</si>
  <si>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</si>
  <si>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</si>
  <si>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</si>
  <si>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</si>
  <si>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</si>
  <si>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</si>
  <si>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</si>
  <si>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</si>
  <si>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</si>
  <si>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SERVICOS PRELIMINARES</t>
  </si>
  <si>
    <t xml:space="preserve"> 1.1 </t>
  </si>
  <si>
    <t xml:space="preserve"> 000058 </t>
  </si>
  <si>
    <t>Próprio</t>
  </si>
  <si>
    <t>UND</t>
  </si>
  <si>
    <t xml:space="preserve"> 1.2 </t>
  </si>
  <si>
    <t xml:space="preserve"> 10832 </t>
  </si>
  <si>
    <t>ORSE</t>
  </si>
  <si>
    <t>m²</t>
  </si>
  <si>
    <t xml:space="preserve"> 1.3 </t>
  </si>
  <si>
    <t xml:space="preserve"> 51 </t>
  </si>
  <si>
    <t xml:space="preserve"> 1.4 </t>
  </si>
  <si>
    <t xml:space="preserve"> 98459 </t>
  </si>
  <si>
    <t>SINAPI</t>
  </si>
  <si>
    <t xml:space="preserve"> 1.5 </t>
  </si>
  <si>
    <t xml:space="preserve"> 93207 </t>
  </si>
  <si>
    <t xml:space="preserve"> 1.6 </t>
  </si>
  <si>
    <t xml:space="preserve"> 93208 </t>
  </si>
  <si>
    <t xml:space="preserve"> 1.7 </t>
  </si>
  <si>
    <t xml:space="preserve"> 93210 </t>
  </si>
  <si>
    <t xml:space="preserve"> 1.8 </t>
  </si>
  <si>
    <t xml:space="preserve"> 93212 </t>
  </si>
  <si>
    <t xml:space="preserve"> 1.9 </t>
  </si>
  <si>
    <t xml:space="preserve"> 98519 </t>
  </si>
  <si>
    <t xml:space="preserve"> 1.10 </t>
  </si>
  <si>
    <t xml:space="preserve"> 5029 </t>
  </si>
  <si>
    <t>un</t>
  </si>
  <si>
    <t xml:space="preserve"> 1.11 </t>
  </si>
  <si>
    <t xml:space="preserve"> 97622 </t>
  </si>
  <si>
    <t>m³</t>
  </si>
  <si>
    <t xml:space="preserve"> 1.12 </t>
  </si>
  <si>
    <t xml:space="preserve"> 97644 </t>
  </si>
  <si>
    <t xml:space="preserve"> 1.13 </t>
  </si>
  <si>
    <t xml:space="preserve"> 97645 </t>
  </si>
  <si>
    <t xml:space="preserve"> 1.14 </t>
  </si>
  <si>
    <t xml:space="preserve"> 97647 </t>
  </si>
  <si>
    <t xml:space="preserve"> 1.15 </t>
  </si>
  <si>
    <t xml:space="preserve"> 97650 </t>
  </si>
  <si>
    <t xml:space="preserve"> 1.16 </t>
  </si>
  <si>
    <t xml:space="preserve"> 97641 </t>
  </si>
  <si>
    <t xml:space="preserve"> 1.17 </t>
  </si>
  <si>
    <t xml:space="preserve"> 97626 </t>
  </si>
  <si>
    <t xml:space="preserve"> 1.18 </t>
  </si>
  <si>
    <t xml:space="preserve"> 97663 </t>
  </si>
  <si>
    <t>UN</t>
  </si>
  <si>
    <t xml:space="preserve"> 1.19 </t>
  </si>
  <si>
    <t xml:space="preserve"> 97666 </t>
  </si>
  <si>
    <t xml:space="preserve"> 1.20 </t>
  </si>
  <si>
    <t xml:space="preserve"> C1065 </t>
  </si>
  <si>
    <t>SEINFRA</t>
  </si>
  <si>
    <t>DEMOLIÇÃO DE PISO CERÂMICO SOBRE LASTRO DE CONCRETO</t>
  </si>
  <si>
    <t xml:space="preserve"> 1.21 </t>
  </si>
  <si>
    <t xml:space="preserve"> 100981 </t>
  </si>
  <si>
    <t xml:space="preserve"> 1.22 </t>
  </si>
  <si>
    <t xml:space="preserve"> 97914 </t>
  </si>
  <si>
    <t>M3XKM</t>
  </si>
  <si>
    <t xml:space="preserve"> 1.23 </t>
  </si>
  <si>
    <t xml:space="preserve"> 73992/001 </t>
  </si>
  <si>
    <t xml:space="preserve"> 2 </t>
  </si>
  <si>
    <t>ADMINISTRAÇÃO LOCAL DA OBRA</t>
  </si>
  <si>
    <t xml:space="preserve"> 2.1 </t>
  </si>
  <si>
    <t xml:space="preserve"> ADM </t>
  </si>
  <si>
    <t>MÊS</t>
  </si>
  <si>
    <t xml:space="preserve"> 3 </t>
  </si>
  <si>
    <t>MOVIMENTO DE TERRA</t>
  </si>
  <si>
    <t xml:space="preserve"> 3.1 </t>
  </si>
  <si>
    <t xml:space="preserve"> 96523 </t>
  </si>
  <si>
    <t xml:space="preserve"> 3.2 </t>
  </si>
  <si>
    <t xml:space="preserve"> 96527 </t>
  </si>
  <si>
    <t xml:space="preserve"> 3.3 </t>
  </si>
  <si>
    <t xml:space="preserve"> C0095 </t>
  </si>
  <si>
    <t>APILOAMENTO DE PISO OU FUNDO DE VALAS C/MAÇO DE 30 A 60 KG</t>
  </si>
  <si>
    <t xml:space="preserve"> 3.4 </t>
  </si>
  <si>
    <t xml:space="preserve"> 96995 </t>
  </si>
  <si>
    <t xml:space="preserve"> 3.5 </t>
  </si>
  <si>
    <t xml:space="preserve"> 77 </t>
  </si>
  <si>
    <t xml:space="preserve"> 3.6 </t>
  </si>
  <si>
    <t xml:space="preserve"> COMPOSIÇÃO 2.1 </t>
  </si>
  <si>
    <t>CARGA MANUAL E TRANSPORTE DE MATERIAL DE BOTA FORA EM CAMINHÃO BASCULANTE 6M³ ATÉ 20 KM</t>
  </si>
  <si>
    <t xml:space="preserve"> 4 </t>
  </si>
  <si>
    <t>FUNDAÇÕES</t>
  </si>
  <si>
    <t xml:space="preserve"> 4.1 </t>
  </si>
  <si>
    <t xml:space="preserve"> 96619 </t>
  </si>
  <si>
    <t xml:space="preserve"> 4.2 </t>
  </si>
  <si>
    <t xml:space="preserve"> 87501 </t>
  </si>
  <si>
    <t xml:space="preserve"> 4.3 </t>
  </si>
  <si>
    <t xml:space="preserve"> 94964 </t>
  </si>
  <si>
    <t xml:space="preserve"> 4.4 </t>
  </si>
  <si>
    <t xml:space="preserve"> 96544 </t>
  </si>
  <si>
    <t>KG</t>
  </si>
  <si>
    <t xml:space="preserve"> 4.5 </t>
  </si>
  <si>
    <t xml:space="preserve"> 96545 </t>
  </si>
  <si>
    <t xml:space="preserve"> 4.6 </t>
  </si>
  <si>
    <t xml:space="preserve"> 96546 </t>
  </si>
  <si>
    <t xml:space="preserve"> 4.7 </t>
  </si>
  <si>
    <t xml:space="preserve"> 96547 </t>
  </si>
  <si>
    <t xml:space="preserve"> 4.8 </t>
  </si>
  <si>
    <t xml:space="preserve"> 96548 </t>
  </si>
  <si>
    <t xml:space="preserve"> 4.9 </t>
  </si>
  <si>
    <t xml:space="preserve"> 96549 </t>
  </si>
  <si>
    <t xml:space="preserve"> 4.10 </t>
  </si>
  <si>
    <t xml:space="preserve"> 92775 </t>
  </si>
  <si>
    <t xml:space="preserve"> 4.11 </t>
  </si>
  <si>
    <t xml:space="preserve"> 96535 </t>
  </si>
  <si>
    <t xml:space="preserve"> 4.12 </t>
  </si>
  <si>
    <t xml:space="preserve"> 96536 </t>
  </si>
  <si>
    <t xml:space="preserve"> 4.13 </t>
  </si>
  <si>
    <t xml:space="preserve"> 74106/001 </t>
  </si>
  <si>
    <t xml:space="preserve"> 4.14 </t>
  </si>
  <si>
    <t xml:space="preserve"> 74157/004 </t>
  </si>
  <si>
    <t>LANCAMENTO/APLICACAO MANUAL DE CONCRETO EM FUNDACOES</t>
  </si>
  <si>
    <t xml:space="preserve"> 5 </t>
  </si>
  <si>
    <t>ESTRUTURA</t>
  </si>
  <si>
    <t xml:space="preserve"> 5.1 </t>
  </si>
  <si>
    <t xml:space="preserve"> 94965 </t>
  </si>
  <si>
    <t xml:space="preserve"> 5.2 </t>
  </si>
  <si>
    <t xml:space="preserve"> 92776 </t>
  </si>
  <si>
    <t xml:space="preserve"> 5.3 </t>
  </si>
  <si>
    <t xml:space="preserve"> 92777 </t>
  </si>
  <si>
    <t xml:space="preserve"> 5.4 </t>
  </si>
  <si>
    <t xml:space="preserve"> 92778 </t>
  </si>
  <si>
    <t xml:space="preserve"> 5.5 </t>
  </si>
  <si>
    <t xml:space="preserve"> 92779 </t>
  </si>
  <si>
    <t xml:space="preserve"> 5.6 </t>
  </si>
  <si>
    <t xml:space="preserve"> 92780 </t>
  </si>
  <si>
    <t xml:space="preserve"> 5.7 </t>
  </si>
  <si>
    <t xml:space="preserve"> 92781 </t>
  </si>
  <si>
    <t xml:space="preserve"> 5.8 </t>
  </si>
  <si>
    <t xml:space="preserve"> 5.9 </t>
  </si>
  <si>
    <t xml:space="preserve"> 95944 </t>
  </si>
  <si>
    <t xml:space="preserve"> 5.10 </t>
  </si>
  <si>
    <t xml:space="preserve"> 95945 </t>
  </si>
  <si>
    <t xml:space="preserve"> 5.11 </t>
  </si>
  <si>
    <t xml:space="preserve"> 92916 </t>
  </si>
  <si>
    <t xml:space="preserve"> 5.12 </t>
  </si>
  <si>
    <t xml:space="preserve"> 92917 </t>
  </si>
  <si>
    <t xml:space="preserve"> 5.13 </t>
  </si>
  <si>
    <t xml:space="preserve"> 92919 </t>
  </si>
  <si>
    <t xml:space="preserve"> 5.14 </t>
  </si>
  <si>
    <t xml:space="preserve"> 92439 </t>
  </si>
  <si>
    <t>MONTAGEM E DESMONTAGEM DE FÔRMA DE PILARES RETANGULARES E ESTRUTURAS SIMILARES, PÉ-DIREITO SIMPLES, EM CHAPA DE MADEIRA COMPENSADA PLASTIFICADA, 14 UTILIZAÇÕES. AF_09/2020</t>
  </si>
  <si>
    <t xml:space="preserve"> 5.15 </t>
  </si>
  <si>
    <t xml:space="preserve"> 92480 </t>
  </si>
  <si>
    <t xml:space="preserve"> 5.16 </t>
  </si>
  <si>
    <t xml:space="preserve"> 102038 </t>
  </si>
  <si>
    <t xml:space="preserve"> 5.17 </t>
  </si>
  <si>
    <t xml:space="preserve"> 92873 </t>
  </si>
  <si>
    <t xml:space="preserve"> 5.18 </t>
  </si>
  <si>
    <t xml:space="preserve"> 74141/003 </t>
  </si>
  <si>
    <t xml:space="preserve"> 5.19 </t>
  </si>
  <si>
    <t xml:space="preserve"> 74202/001 </t>
  </si>
  <si>
    <t xml:space="preserve"> 5.20 </t>
  </si>
  <si>
    <t xml:space="preserve"> 93183 </t>
  </si>
  <si>
    <t>M</t>
  </si>
  <si>
    <t xml:space="preserve"> 5.21 </t>
  </si>
  <si>
    <t xml:space="preserve"> 93185 </t>
  </si>
  <si>
    <t xml:space="preserve"> 6 </t>
  </si>
  <si>
    <t>PAREDES E PAINÉIS</t>
  </si>
  <si>
    <t xml:space="preserve"> 6.1 </t>
  </si>
  <si>
    <t xml:space="preserve"> 87523 </t>
  </si>
  <si>
    <t xml:space="preserve"> 6.2 </t>
  </si>
  <si>
    <t xml:space="preserve"> 2374 </t>
  </si>
  <si>
    <t xml:space="preserve"> 6.3 </t>
  </si>
  <si>
    <t xml:space="preserve"> 89977 </t>
  </si>
  <si>
    <t xml:space="preserve"> 7 </t>
  </si>
  <si>
    <t>ESQUADRIAS E FERRAGENS</t>
  </si>
  <si>
    <t xml:space="preserve"> 7.1 </t>
  </si>
  <si>
    <t xml:space="preserve"> 94569 </t>
  </si>
  <si>
    <t xml:space="preserve"> 7.2 </t>
  </si>
  <si>
    <t xml:space="preserve"> 94573 </t>
  </si>
  <si>
    <t xml:space="preserve"> 7.3 </t>
  </si>
  <si>
    <t xml:space="preserve"> 85010 </t>
  </si>
  <si>
    <t>CAIXILHO FIXO, DE ALUMINIO, PARA VIDRO</t>
  </si>
  <si>
    <t xml:space="preserve"> 7.4 </t>
  </si>
  <si>
    <t xml:space="preserve"> 90790 </t>
  </si>
  <si>
    <t xml:space="preserve"> 7.5 </t>
  </si>
  <si>
    <t xml:space="preserve"> 91306 </t>
  </si>
  <si>
    <t xml:space="preserve"> 7.6 </t>
  </si>
  <si>
    <t xml:space="preserve"> COMPOSIÇÃO 6.2 </t>
  </si>
  <si>
    <t>PORTA EM MADEIRA COMPENSADA, DE CORRER, LISA, SEMI-ÔCA 0.80 X 2.10M, REVESTIDA COM FORMICA (INCLUSIVE BATENTES E FERRAGENS)</t>
  </si>
  <si>
    <t>und</t>
  </si>
  <si>
    <t xml:space="preserve"> 7.7 </t>
  </si>
  <si>
    <t xml:space="preserve"> 91341 </t>
  </si>
  <si>
    <t xml:space="preserve"> 7.8 </t>
  </si>
  <si>
    <t xml:space="preserve"> 11946 </t>
  </si>
  <si>
    <t xml:space="preserve"> 7.9 </t>
  </si>
  <si>
    <t xml:space="preserve"> 68050 </t>
  </si>
  <si>
    <t xml:space="preserve"> 7.10 </t>
  </si>
  <si>
    <t xml:space="preserve"> 11347 </t>
  </si>
  <si>
    <t xml:space="preserve"> 7.11 </t>
  </si>
  <si>
    <t xml:space="preserve"> 73933/004 </t>
  </si>
  <si>
    <t xml:space="preserve"> 7.12 </t>
  </si>
  <si>
    <t xml:space="preserve"> 1875 </t>
  </si>
  <si>
    <t xml:space="preserve"> 7.13 </t>
  </si>
  <si>
    <t xml:space="preserve"> 11955 </t>
  </si>
  <si>
    <t xml:space="preserve"> 7.14 </t>
  </si>
  <si>
    <t xml:space="preserve"> 9072 </t>
  </si>
  <si>
    <t xml:space="preserve"> 7.15 </t>
  </si>
  <si>
    <t xml:space="preserve"> 72119 </t>
  </si>
  <si>
    <t xml:space="preserve"> 7.16 </t>
  </si>
  <si>
    <t xml:space="preserve"> 4347 </t>
  </si>
  <si>
    <t xml:space="preserve"> 8 </t>
  </si>
  <si>
    <t>COBERTURA</t>
  </si>
  <si>
    <t xml:space="preserve"> 8.1 </t>
  </si>
  <si>
    <t xml:space="preserve"> COMPOSIÇÃO 7.1 </t>
  </si>
  <si>
    <t>FABRICAÇÃO E INSTALAÇÃO DE TESOURA INTEIRA EM AÇO, VÃO DE 12,75 M, PARA TELHA METÁLICA, INCLUSO IÇAMENTO.</t>
  </si>
  <si>
    <t xml:space="preserve"> 8.2 </t>
  </si>
  <si>
    <t xml:space="preserve"> 73970/002 </t>
  </si>
  <si>
    <t xml:space="preserve"> 8.3 </t>
  </si>
  <si>
    <t xml:space="preserve"> 92580 </t>
  </si>
  <si>
    <t xml:space="preserve"> 8.4 </t>
  </si>
  <si>
    <t xml:space="preserve"> 94216 </t>
  </si>
  <si>
    <t xml:space="preserve"> 8.5 </t>
  </si>
  <si>
    <t xml:space="preserve"> 94231 </t>
  </si>
  <si>
    <t xml:space="preserve"> 8.6 </t>
  </si>
  <si>
    <t xml:space="preserve"> 94229 </t>
  </si>
  <si>
    <t xml:space="preserve"> 8.7 </t>
  </si>
  <si>
    <t xml:space="preserve"> 9077 </t>
  </si>
  <si>
    <t>m</t>
  </si>
  <si>
    <t xml:space="preserve"> 8.8 </t>
  </si>
  <si>
    <t xml:space="preserve"> 71623 </t>
  </si>
  <si>
    <t xml:space="preserve"> 8.9 </t>
  </si>
  <si>
    <t xml:space="preserve"> COMPOSIÇÃO 7.2 </t>
  </si>
  <si>
    <t>CALHA EM CONCRETO C=1,00M</t>
  </si>
  <si>
    <t xml:space="preserve"> 9 </t>
  </si>
  <si>
    <t>REVESTIMENTOS</t>
  </si>
  <si>
    <t xml:space="preserve"> 9.1 </t>
  </si>
  <si>
    <t xml:space="preserve"> 87879 </t>
  </si>
  <si>
    <t xml:space="preserve"> 9.2 </t>
  </si>
  <si>
    <t xml:space="preserve"> 87905 </t>
  </si>
  <si>
    <t xml:space="preserve"> 9.3 </t>
  </si>
  <si>
    <t xml:space="preserve"> 87529 </t>
  </si>
  <si>
    <t xml:space="preserve"> 9.4 </t>
  </si>
  <si>
    <t xml:space="preserve"> 90408 </t>
  </si>
  <si>
    <t xml:space="preserve"> 9.5 </t>
  </si>
  <si>
    <t xml:space="preserve"> 87775 </t>
  </si>
  <si>
    <t xml:space="preserve"> 9.6 </t>
  </si>
  <si>
    <t xml:space="preserve"> 87531 </t>
  </si>
  <si>
    <t xml:space="preserve"> 9.7 </t>
  </si>
  <si>
    <t xml:space="preserve"> 87268 </t>
  </si>
  <si>
    <t xml:space="preserve"> 9.8 </t>
  </si>
  <si>
    <t xml:space="preserve"> COMPOSIÇÃO 8.1 </t>
  </si>
  <si>
    <t>REVESTIMENTO EM MDF CARVALHO AVELÃ E=25 MM</t>
  </si>
  <si>
    <t xml:space="preserve"> 9.9 </t>
  </si>
  <si>
    <t xml:space="preserve"> 8803 </t>
  </si>
  <si>
    <t xml:space="preserve"> 9.10 </t>
  </si>
  <si>
    <t xml:space="preserve"> 3149 </t>
  </si>
  <si>
    <t xml:space="preserve"> 10 </t>
  </si>
  <si>
    <t>PISOS</t>
  </si>
  <si>
    <t xml:space="preserve"> 10.1 </t>
  </si>
  <si>
    <t xml:space="preserve"> 96620 </t>
  </si>
  <si>
    <t xml:space="preserve"> 10.2 </t>
  </si>
  <si>
    <t xml:space="preserve"> 87630 </t>
  </si>
  <si>
    <t xml:space="preserve"> 10.3 </t>
  </si>
  <si>
    <t xml:space="preserve"> 87263 </t>
  </si>
  <si>
    <t xml:space="preserve"> 10.4 </t>
  </si>
  <si>
    <t xml:space="preserve"> 00004786 </t>
  </si>
  <si>
    <t>PISO EM GRANILITE, MARMORITE OU GRANITINA, AGREGADO COR PRETO, CINZA, PALHA OU BRANCO, E=  *8* MM (INCLUSO EXECUCAO)</t>
  </si>
  <si>
    <t xml:space="preserve"> 10.5 </t>
  </si>
  <si>
    <t xml:space="preserve"> 98688 </t>
  </si>
  <si>
    <t xml:space="preserve"> 10.6 </t>
  </si>
  <si>
    <t xml:space="preserve"> 9087 </t>
  </si>
  <si>
    <t xml:space="preserve"> 10.7 </t>
  </si>
  <si>
    <t xml:space="preserve"> 5014 </t>
  </si>
  <si>
    <t xml:space="preserve"> 10.8 </t>
  </si>
  <si>
    <t xml:space="preserve"> 98680 </t>
  </si>
  <si>
    <t xml:space="preserve"> 10.9 </t>
  </si>
  <si>
    <t xml:space="preserve"> 10.10 </t>
  </si>
  <si>
    <t xml:space="preserve"> 98678 </t>
  </si>
  <si>
    <t xml:space="preserve"> 10.11 </t>
  </si>
  <si>
    <t xml:space="preserve"> 98673 </t>
  </si>
  <si>
    <t xml:space="preserve"> 10.12 </t>
  </si>
  <si>
    <t xml:space="preserve"> 92398 </t>
  </si>
  <si>
    <t xml:space="preserve"> 10.13 </t>
  </si>
  <si>
    <t xml:space="preserve"> 94996 </t>
  </si>
  <si>
    <t xml:space="preserve"> 10.14 </t>
  </si>
  <si>
    <t xml:space="preserve"> 3212 </t>
  </si>
  <si>
    <t xml:space="preserve"> 10.15 </t>
  </si>
  <si>
    <t xml:space="preserve"> 7323 </t>
  </si>
  <si>
    <t xml:space="preserve"> 10.16 </t>
  </si>
  <si>
    <t xml:space="preserve"> 9418 </t>
  </si>
  <si>
    <t xml:space="preserve"> 11 </t>
  </si>
  <si>
    <t>PINTURA</t>
  </si>
  <si>
    <t xml:space="preserve"> 11.1 </t>
  </si>
  <si>
    <t xml:space="preserve"> 88485 </t>
  </si>
  <si>
    <t xml:space="preserve"> 11.2 </t>
  </si>
  <si>
    <t xml:space="preserve"> 88484 </t>
  </si>
  <si>
    <t xml:space="preserve"> 11.3 </t>
  </si>
  <si>
    <t xml:space="preserve"> 88411 </t>
  </si>
  <si>
    <t xml:space="preserve"> 11.4 </t>
  </si>
  <si>
    <t xml:space="preserve"> 88497 </t>
  </si>
  <si>
    <t xml:space="preserve"> 11.5 </t>
  </si>
  <si>
    <t xml:space="preserve"> 88496 </t>
  </si>
  <si>
    <t xml:space="preserve"> 11.6 </t>
  </si>
  <si>
    <t xml:space="preserve"> 88489 </t>
  </si>
  <si>
    <t xml:space="preserve"> 11.7 </t>
  </si>
  <si>
    <t xml:space="preserve"> 88488 </t>
  </si>
  <si>
    <t xml:space="preserve"> 11.8 </t>
  </si>
  <si>
    <t xml:space="preserve"> 88416 </t>
  </si>
  <si>
    <t xml:space="preserve"> 11.9 </t>
  </si>
  <si>
    <t xml:space="preserve"> 73924/002 </t>
  </si>
  <si>
    <t xml:space="preserve"> 11.10 </t>
  </si>
  <si>
    <t xml:space="preserve"> 3724 </t>
  </si>
  <si>
    <t xml:space="preserve"> 11.11 </t>
  </si>
  <si>
    <t xml:space="preserve"> 72815 </t>
  </si>
  <si>
    <t>APLICACAO DE TINTA A BASE DE EPOXI SOBRE PISO</t>
  </si>
  <si>
    <t xml:space="preserve"> 12 </t>
  </si>
  <si>
    <t>INSTALAÇÕES HIDRÁULICAS</t>
  </si>
  <si>
    <t xml:space="preserve"> 12.1 </t>
  </si>
  <si>
    <t xml:space="preserve"> 89356 </t>
  </si>
  <si>
    <t xml:space="preserve"> 12.2 </t>
  </si>
  <si>
    <t xml:space="preserve"> 89357 </t>
  </si>
  <si>
    <t xml:space="preserve"> 12.3 </t>
  </si>
  <si>
    <t xml:space="preserve"> 89448 </t>
  </si>
  <si>
    <t xml:space="preserve"> 12.4 </t>
  </si>
  <si>
    <t xml:space="preserve"> 89449 </t>
  </si>
  <si>
    <t xml:space="preserve"> 12.5 </t>
  </si>
  <si>
    <t xml:space="preserve"> 89401 </t>
  </si>
  <si>
    <t xml:space="preserve"> 12.6 </t>
  </si>
  <si>
    <t xml:space="preserve"> 89362 </t>
  </si>
  <si>
    <t xml:space="preserve"> 12.7 </t>
  </si>
  <si>
    <t xml:space="preserve"> 89367 </t>
  </si>
  <si>
    <t>JOELHO 90 GRAUS, PVC, SOLDÁVEL, DN 32MM, INSTALADO EM RAMAL OU SUB-RAMAL DE ÁGUA - FORNECIMENTO E INSTALAÇÃO. AF_12/2014</t>
  </si>
  <si>
    <t xml:space="preserve"> 12.8 </t>
  </si>
  <si>
    <t xml:space="preserve"> 89497 </t>
  </si>
  <si>
    <t xml:space="preserve"> 12.9 </t>
  </si>
  <si>
    <t xml:space="preserve"> 89501 </t>
  </si>
  <si>
    <t xml:space="preserve"> 12.10 </t>
  </si>
  <si>
    <t xml:space="preserve"> 89505 </t>
  </si>
  <si>
    <t xml:space="preserve"> 12.11 </t>
  </si>
  <si>
    <t xml:space="preserve"> C3557 </t>
  </si>
  <si>
    <t xml:space="preserve"> 12.12 </t>
  </si>
  <si>
    <t xml:space="preserve"> 89366 </t>
  </si>
  <si>
    <t xml:space="preserve"> 12.13 </t>
  </si>
  <si>
    <t xml:space="preserve"> 90374 </t>
  </si>
  <si>
    <t xml:space="preserve"> 12.14 </t>
  </si>
  <si>
    <t xml:space="preserve"> 89395 </t>
  </si>
  <si>
    <t xml:space="preserve"> 12.15 </t>
  </si>
  <si>
    <t xml:space="preserve"> 89398 </t>
  </si>
  <si>
    <t xml:space="preserve"> 12.16 </t>
  </si>
  <si>
    <t xml:space="preserve"> 89623 </t>
  </si>
  <si>
    <t xml:space="preserve"> 12.17 </t>
  </si>
  <si>
    <t xml:space="preserve"> 89625 </t>
  </si>
  <si>
    <t xml:space="preserve"> 12.18 </t>
  </si>
  <si>
    <t xml:space="preserve"> 89378 </t>
  </si>
  <si>
    <t xml:space="preserve"> 12.19 </t>
  </si>
  <si>
    <t xml:space="preserve"> 89386 </t>
  </si>
  <si>
    <t>LUVA, PVC, SOLDÁVEL, DN 32MM, INSTALADO EM RAMAL OU SUB-RAMAL DE ÁGUA - FORNECIMENTO E INSTALAÇÃO. AF_12/2014</t>
  </si>
  <si>
    <t xml:space="preserve"> 12.20 </t>
  </si>
  <si>
    <t xml:space="preserve"> 89575 </t>
  </si>
  <si>
    <t xml:space="preserve"> 12.21 </t>
  </si>
  <si>
    <t xml:space="preserve"> 89371 </t>
  </si>
  <si>
    <t>LUVA, PVC, SOLDÁVEL, DN 20MM, INSTALADO EM RAMAL OU SUB-RAMAL DE ÁGUA - FORNECIMENTO E INSTALAÇÃO. AF_12/2014</t>
  </si>
  <si>
    <t xml:space="preserve"> 12.22 </t>
  </si>
  <si>
    <t xml:space="preserve"> 89534 </t>
  </si>
  <si>
    <t xml:space="preserve"> 12.23 </t>
  </si>
  <si>
    <t xml:space="preserve"> 89391 </t>
  </si>
  <si>
    <t xml:space="preserve"> 12.24 </t>
  </si>
  <si>
    <t xml:space="preserve"> 89383 </t>
  </si>
  <si>
    <t xml:space="preserve"> 12.25 </t>
  </si>
  <si>
    <t xml:space="preserve"> 94662 </t>
  </si>
  <si>
    <t xml:space="preserve"> 12.26 </t>
  </si>
  <si>
    <t xml:space="preserve"> 00000820 </t>
  </si>
  <si>
    <t xml:space="preserve"> 12.27 </t>
  </si>
  <si>
    <t xml:space="preserve"> C0497 </t>
  </si>
  <si>
    <t xml:space="preserve"> 12.28 </t>
  </si>
  <si>
    <t xml:space="preserve"> 9502 </t>
  </si>
  <si>
    <t xml:space="preserve"> 12.29 </t>
  </si>
  <si>
    <t xml:space="preserve"> 1356 </t>
  </si>
  <si>
    <t xml:space="preserve"> 12.30 </t>
  </si>
  <si>
    <t xml:space="preserve"> 94794 </t>
  </si>
  <si>
    <t xml:space="preserve"> 12.31 </t>
  </si>
  <si>
    <t xml:space="preserve"> 94494 </t>
  </si>
  <si>
    <t xml:space="preserve"> 12.32 </t>
  </si>
  <si>
    <t xml:space="preserve"> 89987 </t>
  </si>
  <si>
    <t xml:space="preserve"> 12.33 </t>
  </si>
  <si>
    <t xml:space="preserve"> 94793 </t>
  </si>
  <si>
    <t xml:space="preserve"> 12.34 </t>
  </si>
  <si>
    <t xml:space="preserve"> 90443 </t>
  </si>
  <si>
    <t xml:space="preserve"> 12.35 </t>
  </si>
  <si>
    <t xml:space="preserve"> C4000 </t>
  </si>
  <si>
    <t>TORNEIRA TIPO JARDIM CROMADA</t>
  </si>
  <si>
    <t xml:space="preserve"> 12.36 </t>
  </si>
  <si>
    <t xml:space="preserve"> 89985 </t>
  </si>
  <si>
    <t xml:space="preserve"> 12.37 </t>
  </si>
  <si>
    <t xml:space="preserve"> 89624 </t>
  </si>
  <si>
    <t xml:space="preserve"> 12.38 </t>
  </si>
  <si>
    <t xml:space="preserve"> 89622 </t>
  </si>
  <si>
    <t xml:space="preserve"> 12.39 </t>
  </si>
  <si>
    <t xml:space="preserve"> 89626 </t>
  </si>
  <si>
    <t xml:space="preserve"> 12.40 </t>
  </si>
  <si>
    <t xml:space="preserve"> 89627 </t>
  </si>
  <si>
    <t xml:space="preserve"> 12.41 </t>
  </si>
  <si>
    <t xml:space="preserve"> 12.42 </t>
  </si>
  <si>
    <t xml:space="preserve"> 12.43 </t>
  </si>
  <si>
    <t xml:space="preserve"> 90375 </t>
  </si>
  <si>
    <t xml:space="preserve"> 12.44 </t>
  </si>
  <si>
    <t xml:space="preserve"> 95644 </t>
  </si>
  <si>
    <t xml:space="preserve"> 12.45 </t>
  </si>
  <si>
    <t xml:space="preserve"> COMPOSIÇÃO 12.45 </t>
  </si>
  <si>
    <t xml:space="preserve"> 12.46 </t>
  </si>
  <si>
    <t xml:space="preserve"> 102116 </t>
  </si>
  <si>
    <t xml:space="preserve"> 12.47 </t>
  </si>
  <si>
    <t xml:space="preserve"> 88503 </t>
  </si>
  <si>
    <t>CAIXA D´ÁGUA EM POLIETILENO, 1000 LITROS, COM ACESSÓRIOS</t>
  </si>
  <si>
    <t xml:space="preserve"> 13 </t>
  </si>
  <si>
    <t>INSTALAÇÕES SANITÁRIAS</t>
  </si>
  <si>
    <t xml:space="preserve"> 13.1 </t>
  </si>
  <si>
    <t xml:space="preserve"> 89711 </t>
  </si>
  <si>
    <t xml:space="preserve"> 13.2 </t>
  </si>
  <si>
    <t xml:space="preserve"> 89798 </t>
  </si>
  <si>
    <t xml:space="preserve"> 13.3 </t>
  </si>
  <si>
    <t xml:space="preserve"> 89714 </t>
  </si>
  <si>
    <t xml:space="preserve"> 13.4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</si>
  <si>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</si>
  <si>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</si>
  <si>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13.5 </t>
  </si>
  <si>
    <t xml:space="preserve"> 89732 </t>
  </si>
  <si>
    <t xml:space="preserve"> 13.6 </t>
  </si>
  <si>
    <t xml:space="preserve"> 89724 </t>
  </si>
  <si>
    <t xml:space="preserve"> 13.7 </t>
  </si>
  <si>
    <t xml:space="preserve"> 89731 </t>
  </si>
  <si>
    <t xml:space="preserve"> 13.8 </t>
  </si>
  <si>
    <t xml:space="preserve"> 89744 </t>
  </si>
  <si>
    <t xml:space="preserve"> 13.9 </t>
  </si>
  <si>
    <t xml:space="preserve"> 00003659 </t>
  </si>
  <si>
    <t xml:space="preserve"> 13.10 </t>
  </si>
  <si>
    <t xml:space="preserve"> 89825 </t>
  </si>
  <si>
    <t xml:space="preserve"> 13.11 </t>
  </si>
  <si>
    <t xml:space="preserve"> 89833 </t>
  </si>
  <si>
    <t>TE, PVC, SERIE NORMAL, ESGOTO PREDIAL, DN 100 X 100 MM, JUNTA ELÁSTICA, FORNECIDO E INSTALADO EM PRUMADA DE ESGOTO SANITÁRIO OU VENTILAÇÃO. AF_12/2014</t>
  </si>
  <si>
    <t xml:space="preserve"> 13.12 </t>
  </si>
  <si>
    <t xml:space="preserve"> 00011655 </t>
  </si>
  <si>
    <t xml:space="preserve"> 13.13 </t>
  </si>
  <si>
    <t xml:space="preserve"> 74166/001 </t>
  </si>
  <si>
    <t xml:space="preserve"> 13.14 </t>
  </si>
  <si>
    <t xml:space="preserve"> 89707 </t>
  </si>
  <si>
    <t xml:space="preserve"> 13.15 </t>
  </si>
  <si>
    <t xml:space="preserve"> 89752 </t>
  </si>
  <si>
    <t xml:space="preserve"> 13.16 </t>
  </si>
  <si>
    <t xml:space="preserve"> 89753 </t>
  </si>
  <si>
    <t xml:space="preserve"> 13.17 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</si>
  <si>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</si>
  <si>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</si>
  <si>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13.18 </t>
  </si>
  <si>
    <t xml:space="preserve"> C4824 </t>
  </si>
  <si>
    <t>TERMINAL DE VENTILAÇÃO PVC 100MM</t>
  </si>
  <si>
    <t xml:space="preserve"> 13.19 </t>
  </si>
  <si>
    <t xml:space="preserve"> 13.20 </t>
  </si>
  <si>
    <t xml:space="preserve"> C1256 </t>
  </si>
  <si>
    <t>ESCAVAÇÃO MANUAL CAMPO ABERTO EM TERRA ATÉ 2M</t>
  </si>
  <si>
    <t xml:space="preserve"> 13.21 </t>
  </si>
  <si>
    <t xml:space="preserve"> COMPOSIÇÃO 12.1 </t>
  </si>
  <si>
    <t>RALO SECO PVC CONICO, 100 X 40 MM, COM GRELHA QUADRADA - INSTALADO</t>
  </si>
  <si>
    <t xml:space="preserve"> 13.22 </t>
  </si>
  <si>
    <t xml:space="preserve"> 98069 </t>
  </si>
  <si>
    <t xml:space="preserve"> 13.23 </t>
  </si>
  <si>
    <t xml:space="preserve"> 1745 </t>
  </si>
  <si>
    <t xml:space="preserve"> 14 </t>
  </si>
  <si>
    <t>INSTALAÇÕES ÁGUAS PLUVIAIS</t>
  </si>
  <si>
    <t xml:space="preserve"> 14.1 </t>
  </si>
  <si>
    <t xml:space="preserve"> 89578 </t>
  </si>
  <si>
    <t xml:space="preserve"> 14.2 </t>
  </si>
  <si>
    <t xml:space="preserve"> 89584 </t>
  </si>
  <si>
    <t xml:space="preserve"> 14.3 </t>
  </si>
  <si>
    <t xml:space="preserve"> 89585 </t>
  </si>
  <si>
    <t xml:space="preserve"> 14.4 </t>
  </si>
  <si>
    <t xml:space="preserve"> 89671 </t>
  </si>
  <si>
    <t xml:space="preserve"> 14.5 </t>
  </si>
  <si>
    <t xml:space="preserve"> COMPOSIÇÃO 13.1 </t>
  </si>
  <si>
    <t xml:space="preserve"> 14.6 </t>
  </si>
  <si>
    <t xml:space="preserve"> 14.7 </t>
  </si>
  <si>
    <t xml:space="preserve"> 4283 </t>
  </si>
  <si>
    <t xml:space="preserve"> 14.8 </t>
  </si>
  <si>
    <t xml:space="preserve"> 14.9 </t>
  </si>
  <si>
    <t xml:space="preserve"> 83623 </t>
  </si>
  <si>
    <t xml:space="preserve"> 15 </t>
  </si>
  <si>
    <t>INSTALAÇÕES ELÉTRICAS</t>
  </si>
  <si>
    <t xml:space="preserve"> 15.1 </t>
  </si>
  <si>
    <t>BAIXA TENSÃO</t>
  </si>
  <si>
    <t xml:space="preserve"> 15.1.1 </t>
  </si>
  <si>
    <t xml:space="preserve"> 91941 </t>
  </si>
  <si>
    <t xml:space="preserve"> 15.1.2 </t>
  </si>
  <si>
    <t xml:space="preserve"> 91937 </t>
  </si>
  <si>
    <t xml:space="preserve"> 15.1.3 </t>
  </si>
  <si>
    <t xml:space="preserve"> 7746 </t>
  </si>
  <si>
    <t xml:space="preserve"> 15.1.4 </t>
  </si>
  <si>
    <t xml:space="preserve"> 708 </t>
  </si>
  <si>
    <t xml:space="preserve"> 15.1.5 </t>
  </si>
  <si>
    <t xml:space="preserve"> 91875 </t>
  </si>
  <si>
    <t xml:space="preserve"> 15.1.6 </t>
  </si>
  <si>
    <t xml:space="preserve"> 91876 </t>
  </si>
  <si>
    <t xml:space="preserve"> 15.1.7 </t>
  </si>
  <si>
    <t xml:space="preserve"> 93015 </t>
  </si>
  <si>
    <t xml:space="preserve"> 15.1.8 </t>
  </si>
  <si>
    <t xml:space="preserve"> 91881 </t>
  </si>
  <si>
    <t xml:space="preserve"> 15.1.9 </t>
  </si>
  <si>
    <t xml:space="preserve"> 92980 </t>
  </si>
  <si>
    <t xml:space="preserve"> 15.1.10 </t>
  </si>
  <si>
    <t xml:space="preserve"> 91931 </t>
  </si>
  <si>
    <t xml:space="preserve"> 15.1.11 </t>
  </si>
  <si>
    <t xml:space="preserve"> 91935 </t>
  </si>
  <si>
    <t xml:space="preserve"> 15.1.12 </t>
  </si>
  <si>
    <t xml:space="preserve"> 92984 </t>
  </si>
  <si>
    <t xml:space="preserve"> 15.1.13 </t>
  </si>
  <si>
    <t xml:space="preserve"> 92986 </t>
  </si>
  <si>
    <t xml:space="preserve"> 15.1.14 </t>
  </si>
  <si>
    <t xml:space="preserve"> 92988 </t>
  </si>
  <si>
    <t xml:space="preserve"> 15.1.15 </t>
  </si>
  <si>
    <t xml:space="preserve"> 92992 </t>
  </si>
  <si>
    <t>CABO DE COBRE FLEXÍVEL ISOLADO, 95 MM², ANTI-CHAMA 0,6/1,0 KV, PARA DISTRIBUIÇÃO - FORNECIMENTO E INSTALAÇÃO. AF_12/2015</t>
  </si>
  <si>
    <t xml:space="preserve"> 15.1.16 </t>
  </si>
  <si>
    <t xml:space="preserve"> 91926 </t>
  </si>
  <si>
    <t>CABO DE COBRE FLEXÍVEL ISOLADO, 2,5 MM², ANTI-CHAMA 450/750 V, PARA CIRCUITOS TERMINAIS - FORNECIMENTO E INSTALAÇÃO. AF_12/2015</t>
  </si>
  <si>
    <t xml:space="preserve"> 15.1.17 </t>
  </si>
  <si>
    <t xml:space="preserve"> 91928 </t>
  </si>
  <si>
    <t xml:space="preserve"> 15.1.18 </t>
  </si>
  <si>
    <t xml:space="preserve"> 91930 </t>
  </si>
  <si>
    <t xml:space="preserve"> 15.1.19 </t>
  </si>
  <si>
    <t xml:space="preserve"> 97882 </t>
  </si>
  <si>
    <t xml:space="preserve"> 15.1.20 </t>
  </si>
  <si>
    <t xml:space="preserve"> 97881 </t>
  </si>
  <si>
    <t xml:space="preserve"> 15.1.21 </t>
  </si>
  <si>
    <t xml:space="preserve"> 91955 </t>
  </si>
  <si>
    <t xml:space="preserve"> 15.1.22 </t>
  </si>
  <si>
    <t xml:space="preserve"> 91953 </t>
  </si>
  <si>
    <t xml:space="preserve"> 15.1.23 </t>
  </si>
  <si>
    <t xml:space="preserve"> 91959 </t>
  </si>
  <si>
    <t xml:space="preserve"> 15.1.24 </t>
  </si>
  <si>
    <t xml:space="preserve"> 91967 </t>
  </si>
  <si>
    <t xml:space="preserve"> 15.1.25 </t>
  </si>
  <si>
    <t xml:space="preserve"> 92000 </t>
  </si>
  <si>
    <t xml:space="preserve"> 15.1.26 </t>
  </si>
  <si>
    <t xml:space="preserve"> 91997 </t>
  </si>
  <si>
    <t xml:space="preserve"> 15.1.27 </t>
  </si>
  <si>
    <t xml:space="preserve"> 92008 </t>
  </si>
  <si>
    <t xml:space="preserve"> 15.1.28 </t>
  </si>
  <si>
    <t xml:space="preserve"> 92004 </t>
  </si>
  <si>
    <t>TOMADA MÉDIA DE EMBUTIR (2 MÓDULOS), 2P+T 10 A, INCLUINDO SUPORTE E PLACA - FORNECIMENTO E INSTALAÇÃO. AF_12/2015</t>
  </si>
  <si>
    <t xml:space="preserve"> 15.1.29 </t>
  </si>
  <si>
    <t xml:space="preserve"> 91992 </t>
  </si>
  <si>
    <t xml:space="preserve"> 15.1.30 </t>
  </si>
  <si>
    <t xml:space="preserve"> 91993 </t>
  </si>
  <si>
    <t>TOMADA ALTA DE EMBUTIR (1 MÓDULO), 2P+T 20 A, INCLUINDO SUPORTE E PLACA - FORNECIMENTO E INSTALAÇÃO. AF_12/2015</t>
  </si>
  <si>
    <t xml:space="preserve"> 15.1.31 </t>
  </si>
  <si>
    <t xml:space="preserve"> 780 </t>
  </si>
  <si>
    <t xml:space="preserve"> 15.1.32 </t>
  </si>
  <si>
    <t xml:space="preserve"> 101895 </t>
  </si>
  <si>
    <t>DISJUNTOR TERMOMAGNÉTICO TRIPOLAR , CORRENTE NOMINAL DE 125A - FORNECIMENTO E INSTALAÇÃO. AF_10/2020</t>
  </si>
  <si>
    <t xml:space="preserve"> 15.1.33 </t>
  </si>
  <si>
    <t xml:space="preserve"> 101897 </t>
  </si>
  <si>
    <t>DISJUNTOR TERMOMAGNÉTICO TRIPOLAR , CORRENTE NOMINAL DE 250A - FORNECIMENTO E INSTALAÇÃO. AF_10/2020</t>
  </si>
  <si>
    <t xml:space="preserve"> 15.1.34 </t>
  </si>
  <si>
    <t xml:space="preserve"> 93671 </t>
  </si>
  <si>
    <t xml:space="preserve"> 15.1.35 </t>
  </si>
  <si>
    <t xml:space="preserve"> 93672 </t>
  </si>
  <si>
    <t xml:space="preserve"> 15.1.36 </t>
  </si>
  <si>
    <t xml:space="preserve"> 93673 </t>
  </si>
  <si>
    <t xml:space="preserve"> 15.1.37 </t>
  </si>
  <si>
    <t xml:space="preserve"> 101894 </t>
  </si>
  <si>
    <t>DISJUNTOR TRIPOLAR TIPO NEMA, CORRENTE NOMINAL DE 60 ATÉ 100A - FORNECIMENTO E INSTALAÇÃO. AF_10/2020</t>
  </si>
  <si>
    <t xml:space="preserve"> 15.1.38 </t>
  </si>
  <si>
    <t xml:space="preserve"> 93657 </t>
  </si>
  <si>
    <t xml:space="preserve"> 15.1.39 </t>
  </si>
  <si>
    <t xml:space="preserve"> 93655 </t>
  </si>
  <si>
    <t xml:space="preserve"> 15.1.40 </t>
  </si>
  <si>
    <t xml:space="preserve"> 9041 </t>
  </si>
  <si>
    <t xml:space="preserve"> 15.1.41 </t>
  </si>
  <si>
    <t xml:space="preserve"> 7996 </t>
  </si>
  <si>
    <t xml:space="preserve"> 15.1.42 </t>
  </si>
  <si>
    <t xml:space="preserve"> 91864 </t>
  </si>
  <si>
    <t xml:space="preserve"> 15.1.43 </t>
  </si>
  <si>
    <t xml:space="preserve"> 91863 </t>
  </si>
  <si>
    <t xml:space="preserve"> 15.1.44 </t>
  </si>
  <si>
    <t xml:space="preserve"> 91865 </t>
  </si>
  <si>
    <t xml:space="preserve"> 15.1.45 </t>
  </si>
  <si>
    <t xml:space="preserve"> 93008 </t>
  </si>
  <si>
    <t>ELETRODUTO RÍGIDO ROSCÁVEL, PVC, DN 50 MM (1 1/2") - FORNECIMENTO E INSTALAÇÃO. AF_12/2015</t>
  </si>
  <si>
    <t xml:space="preserve"> 15.1.46 </t>
  </si>
  <si>
    <t xml:space="preserve"> 93009 </t>
  </si>
  <si>
    <t xml:space="preserve"> 15.1.47 </t>
  </si>
  <si>
    <t xml:space="preserve"> 97670 </t>
  </si>
  <si>
    <t xml:space="preserve"> 15.1.48 </t>
  </si>
  <si>
    <t xml:space="preserve"> 93010 </t>
  </si>
  <si>
    <t xml:space="preserve"> 15.1.49 </t>
  </si>
  <si>
    <t xml:space="preserve"> 12807 </t>
  </si>
  <si>
    <t xml:space="preserve"> 15.1.50 </t>
  </si>
  <si>
    <t xml:space="preserve"> 539 </t>
  </si>
  <si>
    <t xml:space="preserve"> 15.1.51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</si>
  <si>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</si>
  <si>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</si>
  <si>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15.1.52 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</si>
  <si>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</si>
  <si>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</si>
  <si>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15.1.53 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</si>
  <si>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</si>
  <si>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</si>
  <si>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15.1.54 </t>
  </si>
  <si>
    <t xml:space="preserve"> 12233 </t>
  </si>
  <si>
    <t xml:space="preserve"> 15.1.55 </t>
  </si>
  <si>
    <t xml:space="preserve"> 15.1.56 </t>
  </si>
  <si>
    <t xml:space="preserve"> 765 </t>
  </si>
  <si>
    <t xml:space="preserve"> 15.1.57 </t>
  </si>
  <si>
    <t xml:space="preserve"> COMPOSIÇÃO 15.1.57 </t>
  </si>
  <si>
    <t>FORNECIMENTO E INSTALAÇÃO DE GRUPO GERADOR CABINADO 150 KVA, 380/220 V, 60 HZ, COM QUADRO AUTOMÁTICO</t>
  </si>
  <si>
    <t xml:space="preserve"> 15.1.58 </t>
  </si>
  <si>
    <t xml:space="preserve"> 97608 </t>
  </si>
  <si>
    <t xml:space="preserve"> 15.1.59 </t>
  </si>
  <si>
    <t xml:space="preserve"> 97597 </t>
  </si>
  <si>
    <t xml:space="preserve"> 15.1.60 </t>
  </si>
  <si>
    <t xml:space="preserve"> 97585 </t>
  </si>
  <si>
    <t xml:space="preserve"> 15.1.61 </t>
  </si>
  <si>
    <t xml:space="preserve"> COMPOSIÇÃO 15.1.61 </t>
  </si>
  <si>
    <t xml:space="preserve"> 15.1.62 </t>
  </si>
  <si>
    <t xml:space="preserve"> 00001574 </t>
  </si>
  <si>
    <t>TERMINAL A COMPRESSAO EM COBRE ESTANHADO PARA CABO 10 MM2, 1 FURO E 1 COMPRESSAO, PARA PARAFUSO DE FIXACAO M6</t>
  </si>
  <si>
    <t xml:space="preserve"> 15.1.63 </t>
  </si>
  <si>
    <t xml:space="preserve"> 00001575 </t>
  </si>
  <si>
    <t>TERMINAL A COMPRESSAO EM COBRE ESTANHADO PARA CABO 16 MM2, 1 FURO E 1 COMPRESSAO, PARA PARAFUSO DE FIXACAO M6</t>
  </si>
  <si>
    <t xml:space="preserve"> 15.1.64 </t>
  </si>
  <si>
    <t xml:space="preserve"> 00001577 </t>
  </si>
  <si>
    <t>TERMINAL A COMPRESSAO EM COBRE ESTANHADO PARA CABO 35 MM2, 1 FURO E 1 COMPRESSAO, PARA PARAFUSO DE FIXACAO M8</t>
  </si>
  <si>
    <t xml:space="preserve"> 15.1.65 </t>
  </si>
  <si>
    <t xml:space="preserve"> 00001578 </t>
  </si>
  <si>
    <t>TERMINAL A COMPRESSAO EM COBRE ESTANHADO PARA CABO 50 MM2, 1 FURO E 1 COMPRESSAO, PARA PARAFUSO DE FIXACAO M8</t>
  </si>
  <si>
    <t xml:space="preserve"> 15.1.66 </t>
  </si>
  <si>
    <t xml:space="preserve"> 7826 </t>
  </si>
  <si>
    <t xml:space="preserve"> 15.2 </t>
  </si>
  <si>
    <t>SUBESTAÇÃO</t>
  </si>
  <si>
    <t xml:space="preserve"> 15.2.1 </t>
  </si>
  <si>
    <t xml:space="preserve"> 2833 </t>
  </si>
  <si>
    <t xml:space="preserve"> 15.2.2 </t>
  </si>
  <si>
    <t xml:space="preserve"> 00043130 </t>
  </si>
  <si>
    <t xml:space="preserve"> 15.2.3 </t>
  </si>
  <si>
    <t xml:space="preserve"> 00000379 </t>
  </si>
  <si>
    <t xml:space="preserve"> 15.2.4 </t>
  </si>
  <si>
    <t xml:space="preserve"> 00013348 </t>
  </si>
  <si>
    <t xml:space="preserve"> 15.2.5 </t>
  </si>
  <si>
    <t xml:space="preserve"> 4634 </t>
  </si>
  <si>
    <t xml:space="preserve"> 15.2.6 </t>
  </si>
  <si>
    <t xml:space="preserve"> COMPOSIÇÃO 15.2.6 </t>
  </si>
  <si>
    <t>CABO DE ALUMÍNIO PROTEGIDO EM XLPE, 15KV 50MM²</t>
  </si>
  <si>
    <t xml:space="preserve"> 15.2.7 </t>
  </si>
  <si>
    <t xml:space="preserve"> 96977 </t>
  </si>
  <si>
    <t>CORDOALHA DE COBRE NU 50 MM², ENTERRADA, SEM ISOLADOR - FORNECIMENTO E INSTALAÇÃO. AF_12/2017</t>
  </si>
  <si>
    <t xml:space="preserve"> 15.2.8 </t>
  </si>
  <si>
    <t xml:space="preserve"> 15.2.9 </t>
  </si>
  <si>
    <t xml:space="preserve"> 11381 </t>
  </si>
  <si>
    <t xml:space="preserve"> 15.2.10 </t>
  </si>
  <si>
    <t xml:space="preserve"> 00000568 </t>
  </si>
  <si>
    <t xml:space="preserve"> 15.2.11 </t>
  </si>
  <si>
    <t xml:space="preserve"> 681 </t>
  </si>
  <si>
    <t xml:space="preserve"> 15.2.12 </t>
  </si>
  <si>
    <t xml:space="preserve"> 2862 </t>
  </si>
  <si>
    <t xml:space="preserve"> 15.2.13 </t>
  </si>
  <si>
    <t xml:space="preserve"> 15.2.14 </t>
  </si>
  <si>
    <t xml:space="preserve"> COMPOSIÇÃO 15.2.14 </t>
  </si>
  <si>
    <t>ELETRODUTO DE AÇO GALVANIZADO DE 2 1/2" (65MM) - FORNECIMENTO E INSTALAÇÃO</t>
  </si>
  <si>
    <t xml:space="preserve"> 15.2.15 </t>
  </si>
  <si>
    <t xml:space="preserve"> 101907 </t>
  </si>
  <si>
    <t>EXTINTOR DE INCÊNDIO PORTÁTIL COM CARGA DE CO2 DE 6 KG, CLASSE BC - FORNECIMENTO E INSTALAÇÃO. AF_10/2020_P</t>
  </si>
  <si>
    <t xml:space="preserve"> 15.2.16 </t>
  </si>
  <si>
    <t xml:space="preserve"> 91932 </t>
  </si>
  <si>
    <t>CABO DE COBRE FLEXÍVEL ISOLADO, 10 MM², ANTI-CHAMA 450/750 V, PARA CIRCUITOS TERMINAIS - FORNECIMENTO E INSTALAÇÃO. AF_12/2015</t>
  </si>
  <si>
    <t xml:space="preserve"> 15.2.17 </t>
  </si>
  <si>
    <t xml:space="preserve"> 00021127 </t>
  </si>
  <si>
    <t>FITA ISOLANTE ADESIVA ANTICHAMA, USO ATE 750 V, EM ROLO DE 19 MM X 5 M</t>
  </si>
  <si>
    <t xml:space="preserve"> 15.2.18 </t>
  </si>
  <si>
    <t xml:space="preserve"> 00000404 </t>
  </si>
  <si>
    <t>FITA ISOLANTE DE BORRACHA AUTOFUSAO, USO ATE 69 KV (ALTA TENSAO)</t>
  </si>
  <si>
    <t xml:space="preserve"> 15.2.19 </t>
  </si>
  <si>
    <t xml:space="preserve"> 00000402 </t>
  </si>
  <si>
    <t xml:space="preserve"> 15.2.20 </t>
  </si>
  <si>
    <t xml:space="preserve"> 10630 </t>
  </si>
  <si>
    <t xml:space="preserve"> 15.2.21 </t>
  </si>
  <si>
    <t xml:space="preserve"> 96985 </t>
  </si>
  <si>
    <t>HASTE DE ATERRAMENTO 5/8  PARA SPDA - FORNECIMENTO E INSTALAÇÃO. AF_12/2017</t>
  </si>
  <si>
    <t xml:space="preserve"> 15.2.22 </t>
  </si>
  <si>
    <t xml:space="preserve"> 101547 </t>
  </si>
  <si>
    <t xml:space="preserve"> 15.2.23 </t>
  </si>
  <si>
    <t xml:space="preserve"> 00007581 </t>
  </si>
  <si>
    <t xml:space="preserve"> 15.2.24 </t>
  </si>
  <si>
    <t xml:space="preserve"> 00000441 </t>
  </si>
  <si>
    <t xml:space="preserve"> 15.2.25 </t>
  </si>
  <si>
    <t xml:space="preserve"> 00000439 </t>
  </si>
  <si>
    <t>PARAFUSO M16 EM ACO GALVANIZADO, COMPRIMENTO = 300 MM, DIAMETRO = 16 MM, ROSCA MAQUINA, CABECA QUADRADA</t>
  </si>
  <si>
    <t xml:space="preserve"> 15.2.26 </t>
  </si>
  <si>
    <t xml:space="preserve"> 00000437 </t>
  </si>
  <si>
    <t xml:space="preserve"> 15.2.27 </t>
  </si>
  <si>
    <t xml:space="preserve"> 12876 </t>
  </si>
  <si>
    <t xml:space="preserve"> 15.2.28 </t>
  </si>
  <si>
    <t xml:space="preserve"> COMPOSIÇÃO 15.2.28 </t>
  </si>
  <si>
    <t>POSTE DE CONCRETO DUPLO T 11/600 - FORNECIMENTO E ASSENTAMENTO</t>
  </si>
  <si>
    <t xml:space="preserve"> 15.2.29 </t>
  </si>
  <si>
    <t xml:space="preserve"> 4136 </t>
  </si>
  <si>
    <t xml:space="preserve"> 15.2.30 </t>
  </si>
  <si>
    <t xml:space="preserve"> 00007576 </t>
  </si>
  <si>
    <t xml:space="preserve"> 15.2.31 </t>
  </si>
  <si>
    <t xml:space="preserve"> 12617 </t>
  </si>
  <si>
    <t xml:space="preserve"> 15.2.32 </t>
  </si>
  <si>
    <t xml:space="preserve"> 00002640 </t>
  </si>
  <si>
    <t xml:space="preserve"> 15.2.33 </t>
  </si>
  <si>
    <t xml:space="preserve"> 7924 </t>
  </si>
  <si>
    <t xml:space="preserve"> 15.2.34 </t>
  </si>
  <si>
    <t xml:space="preserve"> 3923 </t>
  </si>
  <si>
    <t xml:space="preserve"> 15.2.35 </t>
  </si>
  <si>
    <t xml:space="preserve"> 102106 </t>
  </si>
  <si>
    <t xml:space="preserve"> 16 </t>
  </si>
  <si>
    <t>INSTALAÇÕES DE CLIMATIZAÇÃO</t>
  </si>
  <si>
    <t xml:space="preserve"> 16.1 </t>
  </si>
  <si>
    <t xml:space="preserve"> 97327 </t>
  </si>
  <si>
    <t xml:space="preserve"> 16.2 </t>
  </si>
  <si>
    <t xml:space="preserve"> 97328 </t>
  </si>
  <si>
    <t xml:space="preserve"> 16.3 </t>
  </si>
  <si>
    <t xml:space="preserve"> 97329 </t>
  </si>
  <si>
    <t xml:space="preserve"> 16.4 </t>
  </si>
  <si>
    <t xml:space="preserve"> 97330 </t>
  </si>
  <si>
    <t xml:space="preserve"> 16.5 </t>
  </si>
  <si>
    <t xml:space="preserve"> C4780 </t>
  </si>
  <si>
    <t xml:space="preserve"> 16.6 </t>
  </si>
  <si>
    <t xml:space="preserve"> 16.7 </t>
  </si>
  <si>
    <t xml:space="preserve"> 16.8 </t>
  </si>
  <si>
    <t xml:space="preserve"> 89369 </t>
  </si>
  <si>
    <t>CURVA 90 GRAUS, PVC, SOLDÁVEL, DN 32MM, INSTALADO EM RAMAL OU SUB-RAMAL DE ÁGUA - FORNECIMENTO E INSTALAÇÃO. AF_12/2014</t>
  </si>
  <si>
    <t xml:space="preserve"> 16.9 </t>
  </si>
  <si>
    <t xml:space="preserve"> 89370 </t>
  </si>
  <si>
    <t>CURVA 45 GRAUS, PVC, SOLDÁVEL, DN 32MM, INSTALADO EM RAMAL OU SUB-RAMAL DE ÁGUA - FORNECIMENTO E INSTALAÇÃO. AF_12/2014</t>
  </si>
  <si>
    <t xml:space="preserve"> 16.10 </t>
  </si>
  <si>
    <t xml:space="preserve"> 4179 </t>
  </si>
  <si>
    <t xml:space="preserve"> 16.11 </t>
  </si>
  <si>
    <t xml:space="preserve"> 11413 </t>
  </si>
  <si>
    <t xml:space="preserve"> 16.12 </t>
  </si>
  <si>
    <t xml:space="preserve"> 4235 </t>
  </si>
  <si>
    <t xml:space="preserve"> 16.13 </t>
  </si>
  <si>
    <t xml:space="preserve"> 4132 </t>
  </si>
  <si>
    <t xml:space="preserve"> 16.14 </t>
  </si>
  <si>
    <t xml:space="preserve"> 4271 </t>
  </si>
  <si>
    <t>Un</t>
  </si>
  <si>
    <t xml:space="preserve"> 16.15 </t>
  </si>
  <si>
    <t xml:space="preserve"> 00043194 </t>
  </si>
  <si>
    <t xml:space="preserve"> 16.16 </t>
  </si>
  <si>
    <t xml:space="preserve"> 00039555 </t>
  </si>
  <si>
    <t xml:space="preserve"> 16.17 </t>
  </si>
  <si>
    <t xml:space="preserve"> 00043191 </t>
  </si>
  <si>
    <t xml:space="preserve"> 16.18 </t>
  </si>
  <si>
    <t xml:space="preserve"> 00043192 </t>
  </si>
  <si>
    <t xml:space="preserve"> 16.19 </t>
  </si>
  <si>
    <t xml:space="preserve"> 00043187 </t>
  </si>
  <si>
    <t xml:space="preserve"> 16.20 </t>
  </si>
  <si>
    <t xml:space="preserve"> 00043188 </t>
  </si>
  <si>
    <t xml:space="preserve"> 17 </t>
  </si>
  <si>
    <t>INSTALAÇÕES DE CABEAMENTO ESTRUTURADO E CFTV</t>
  </si>
  <si>
    <t xml:space="preserve"> 17.1 </t>
  </si>
  <si>
    <t xml:space="preserve"> 758 </t>
  </si>
  <si>
    <t xml:space="preserve"> 17.2 </t>
  </si>
  <si>
    <t xml:space="preserve"> 98297 </t>
  </si>
  <si>
    <t xml:space="preserve"> 17.3 </t>
  </si>
  <si>
    <t xml:space="preserve"> 11242 </t>
  </si>
  <si>
    <t xml:space="preserve"> 17.4 </t>
  </si>
  <si>
    <t xml:space="preserve"> 17.5 </t>
  </si>
  <si>
    <t xml:space="preserve"> 91936 </t>
  </si>
  <si>
    <t xml:space="preserve"> 17.6 </t>
  </si>
  <si>
    <t xml:space="preserve"> 11214 </t>
  </si>
  <si>
    <t xml:space="preserve"> 17.7 </t>
  </si>
  <si>
    <t xml:space="preserve"> 11234 </t>
  </si>
  <si>
    <t xml:space="preserve"> 17.8 </t>
  </si>
  <si>
    <t xml:space="preserve"> 17.9 </t>
  </si>
  <si>
    <t xml:space="preserve"> 91870 </t>
  </si>
  <si>
    <t xml:space="preserve"> 17.10 </t>
  </si>
  <si>
    <t xml:space="preserve"> 17.11 </t>
  </si>
  <si>
    <t xml:space="preserve"> 17.12 </t>
  </si>
  <si>
    <t xml:space="preserve"> 17.13 </t>
  </si>
  <si>
    <t xml:space="preserve"> 17.14 </t>
  </si>
  <si>
    <t xml:space="preserve"> 17.15 </t>
  </si>
  <si>
    <t xml:space="preserve"> 17.16 </t>
  </si>
  <si>
    <t xml:space="preserve"> 762 </t>
  </si>
  <si>
    <t xml:space="preserve"> 17.17 </t>
  </si>
  <si>
    <t xml:space="preserve"> 3400 </t>
  </si>
  <si>
    <t xml:space="preserve"> 17.18 </t>
  </si>
  <si>
    <t xml:space="preserve"> 749 </t>
  </si>
  <si>
    <t xml:space="preserve"> 17.19 </t>
  </si>
  <si>
    <t xml:space="preserve"> 9218 </t>
  </si>
  <si>
    <t xml:space="preserve"> 17.20 </t>
  </si>
  <si>
    <t xml:space="preserve"> 8362 </t>
  </si>
  <si>
    <t xml:space="preserve"> 17.21 </t>
  </si>
  <si>
    <t xml:space="preserve"> 755 </t>
  </si>
  <si>
    <t xml:space="preserve"> 17.22 </t>
  </si>
  <si>
    <t xml:space="preserve"> 98302 </t>
  </si>
  <si>
    <t xml:space="preserve"> 17.23 </t>
  </si>
  <si>
    <t xml:space="preserve"> 98304 </t>
  </si>
  <si>
    <t xml:space="preserve"> 17.24 </t>
  </si>
  <si>
    <t xml:space="preserve"> 00039606 </t>
  </si>
  <si>
    <t>PATCH CORD, CATEGORIA 6, EXTENSAO DE 1,50 M</t>
  </si>
  <si>
    <t xml:space="preserve"> 17.25 </t>
  </si>
  <si>
    <t xml:space="preserve"> 00039607 </t>
  </si>
  <si>
    <t>PATCH CORD, CATEGORIA 6, EXTENSAO DE 2,50 M</t>
  </si>
  <si>
    <t xml:space="preserve"> 17.26 </t>
  </si>
  <si>
    <t xml:space="preserve"> 11419 </t>
  </si>
  <si>
    <t xml:space="preserve"> 17.27 </t>
  </si>
  <si>
    <t xml:space="preserve"> 11420 </t>
  </si>
  <si>
    <t xml:space="preserve"> 17.28 </t>
  </si>
  <si>
    <t xml:space="preserve"> 10727 </t>
  </si>
  <si>
    <t xml:space="preserve"> 17.29 </t>
  </si>
  <si>
    <t xml:space="preserve"> COMPOSIÇÃO 17.29 </t>
  </si>
  <si>
    <t xml:space="preserve"> 17.30 </t>
  </si>
  <si>
    <t xml:space="preserve"> 98268 </t>
  </si>
  <si>
    <t xml:space="preserve"> 17.31 </t>
  </si>
  <si>
    <t xml:space="preserve"> 100562 </t>
  </si>
  <si>
    <t xml:space="preserve"> 17.32 </t>
  </si>
  <si>
    <t xml:space="preserve"> COMPOSIÇÃO 17.32 </t>
  </si>
  <si>
    <t>CAMERA IP FULL HD, POE, 2MP, VIP 3220D/VIP 3220B FULL HD INTELBRAS OU SIMILAR</t>
  </si>
  <si>
    <t xml:space="preserve"> 17.33 </t>
  </si>
  <si>
    <t xml:space="preserve"> COMPOSIÇÃO 17.33 </t>
  </si>
  <si>
    <t xml:space="preserve"> 17.34 </t>
  </si>
  <si>
    <t xml:space="preserve"> 11417 </t>
  </si>
  <si>
    <t xml:space="preserve"> 17.35 </t>
  </si>
  <si>
    <t xml:space="preserve"> COMPOSIÇÃO 17.35 </t>
  </si>
  <si>
    <t>DIVISOR DE SINAL DE ANTENA DE TV COM 4 SAÍDAS</t>
  </si>
  <si>
    <t xml:space="preserve"> 17.36 </t>
  </si>
  <si>
    <t xml:space="preserve"> COMPOSIÇÃO 17.36 </t>
  </si>
  <si>
    <t xml:space="preserve"> 17.37 </t>
  </si>
  <si>
    <t xml:space="preserve"> 11418 </t>
  </si>
  <si>
    <t xml:space="preserve"> 17.38 </t>
  </si>
  <si>
    <t xml:space="preserve"> 17.39 </t>
  </si>
  <si>
    <t xml:space="preserve"> 12657 </t>
  </si>
  <si>
    <t xml:space="preserve"> 17.40 </t>
  </si>
  <si>
    <t xml:space="preserve"> 11750 </t>
  </si>
  <si>
    <t xml:space="preserve"> 17.41 </t>
  </si>
  <si>
    <t xml:space="preserve"> 17.42 </t>
  </si>
  <si>
    <t xml:space="preserve"> 101795 </t>
  </si>
  <si>
    <t xml:space="preserve"> 17.43 </t>
  </si>
  <si>
    <t xml:space="preserve"> 101798 </t>
  </si>
  <si>
    <t xml:space="preserve"> 17.44 </t>
  </si>
  <si>
    <t xml:space="preserve"> 1843 </t>
  </si>
  <si>
    <t xml:space="preserve"> 17.45 </t>
  </si>
  <si>
    <t xml:space="preserve"> 11064 </t>
  </si>
  <si>
    <t xml:space="preserve"> 18 </t>
  </si>
  <si>
    <t>INSTALAÇÕES DE SONORIZAÇÃO</t>
  </si>
  <si>
    <t xml:space="preserve"> 18.1 </t>
  </si>
  <si>
    <t xml:space="preserve"> 416 </t>
  </si>
  <si>
    <t xml:space="preserve"> 18.2 </t>
  </si>
  <si>
    <t xml:space="preserve"> 18.3 </t>
  </si>
  <si>
    <t xml:space="preserve"> 91862 </t>
  </si>
  <si>
    <t xml:space="preserve"> 18.4 </t>
  </si>
  <si>
    <t xml:space="preserve"> 18.5 </t>
  </si>
  <si>
    <t xml:space="preserve"> 18.6 </t>
  </si>
  <si>
    <t xml:space="preserve"> 4436 </t>
  </si>
  <si>
    <t xml:space="preserve"> 18.7 </t>
  </si>
  <si>
    <t xml:space="preserve"> 8681 </t>
  </si>
  <si>
    <t xml:space="preserve"> 18.8 </t>
  </si>
  <si>
    <t xml:space="preserve"> 11527 </t>
  </si>
  <si>
    <t xml:space="preserve"> 18.9 </t>
  </si>
  <si>
    <t xml:space="preserve"> 4350 </t>
  </si>
  <si>
    <t xml:space="preserve"> 18.10 </t>
  </si>
  <si>
    <t xml:space="preserve"> 11752 </t>
  </si>
  <si>
    <t xml:space="preserve"> 18.11 </t>
  </si>
  <si>
    <t xml:space="preserve"> 10243 </t>
  </si>
  <si>
    <t xml:space="preserve"> 18.12 </t>
  </si>
  <si>
    <t xml:space="preserve"> COMPOSIÇÃO 18.12 </t>
  </si>
  <si>
    <t>TOMADA XLR PARA MICROFONE, PARA PISO, COM PLACA E CAIXA</t>
  </si>
  <si>
    <t xml:space="preserve"> 18.13 </t>
  </si>
  <si>
    <t xml:space="preserve"> 4439 </t>
  </si>
  <si>
    <t xml:space="preserve"> 18.14 </t>
  </si>
  <si>
    <t xml:space="preserve"> 8914 </t>
  </si>
  <si>
    <t xml:space="preserve"> 18.15 </t>
  </si>
  <si>
    <t xml:space="preserve"> 13247 </t>
  </si>
  <si>
    <t xml:space="preserve"> 19 </t>
  </si>
  <si>
    <t>INSTALAÇÕES DE COMBATE A INCÊNDIO</t>
  </si>
  <si>
    <t xml:space="preserve"> 19.1 </t>
  </si>
  <si>
    <t xml:space="preserve"> 101908 </t>
  </si>
  <si>
    <t xml:space="preserve"> 19.2 </t>
  </si>
  <si>
    <t xml:space="preserve"> 11173 </t>
  </si>
  <si>
    <t xml:space="preserve"> 19.3 </t>
  </si>
  <si>
    <t xml:space="preserve"> 94714 </t>
  </si>
  <si>
    <t xml:space="preserve"> 19.4 </t>
  </si>
  <si>
    <t xml:space="preserve"> 94474 </t>
  </si>
  <si>
    <t xml:space="preserve"> 19.5 </t>
  </si>
  <si>
    <t xml:space="preserve"> 94473 </t>
  </si>
  <si>
    <t xml:space="preserve"> 19.6 </t>
  </si>
  <si>
    <t xml:space="preserve"> 92377 </t>
  </si>
  <si>
    <t xml:space="preserve"> 19.7 </t>
  </si>
  <si>
    <t xml:space="preserve"> 92336 </t>
  </si>
  <si>
    <t xml:space="preserve"> 19.8 </t>
  </si>
  <si>
    <t xml:space="preserve"> 92337 </t>
  </si>
  <si>
    <t xml:space="preserve"> 19.9 </t>
  </si>
  <si>
    <t xml:space="preserve"> 92357 </t>
  </si>
  <si>
    <t xml:space="preserve"> 19.10 </t>
  </si>
  <si>
    <t xml:space="preserve"> 92358 </t>
  </si>
  <si>
    <t xml:space="preserve"> 19.11 </t>
  </si>
  <si>
    <t xml:space="preserve"> 97599 </t>
  </si>
  <si>
    <t xml:space="preserve"> 19.12 </t>
  </si>
  <si>
    <t xml:space="preserve"> 12895 </t>
  </si>
  <si>
    <t xml:space="preserve"> 19.13 </t>
  </si>
  <si>
    <t xml:space="preserve"> 12884 </t>
  </si>
  <si>
    <t xml:space="preserve"> 19.14 </t>
  </si>
  <si>
    <t xml:space="preserve"> 12894 </t>
  </si>
  <si>
    <t xml:space="preserve"> 19.15 </t>
  </si>
  <si>
    <t xml:space="preserve"> 12888 </t>
  </si>
  <si>
    <t xml:space="preserve"> 19.16 </t>
  </si>
  <si>
    <t xml:space="preserve"> 11829 </t>
  </si>
  <si>
    <t xml:space="preserve"> 19.17 </t>
  </si>
  <si>
    <t xml:space="preserve"> 11824 </t>
  </si>
  <si>
    <t xml:space="preserve"> 19.18 </t>
  </si>
  <si>
    <t xml:space="preserve"> 8691 </t>
  </si>
  <si>
    <t xml:space="preserve"> 19.19 </t>
  </si>
  <si>
    <t xml:space="preserve"> 96765 </t>
  </si>
  <si>
    <t>ABRIGO PARA HIDRANTE, 90X60X17CM, COM REGISTRO GLOBO ANGULAR 45 GRAUS 2 1/2", ADAPTADOR STORZ 2 1/2", MANGUEIRA DE INCÊNDIO 20M, REDUÇÃO 2 1/2" X 1 1/2" E ESGUICHO EM LATÃO 1 1/2" - FORNECIMENTO E INSTALAÇÃO. AF_10/2020</t>
  </si>
  <si>
    <t xml:space="preserve"> 19.20 </t>
  </si>
  <si>
    <t xml:space="preserve"> 8940 </t>
  </si>
  <si>
    <t xml:space="preserve"> 19.21 </t>
  </si>
  <si>
    <t xml:space="preserve"> 99624 </t>
  </si>
  <si>
    <t xml:space="preserve"> 19.22 </t>
  </si>
  <si>
    <t xml:space="preserve"> 10796 </t>
  </si>
  <si>
    <t xml:space="preserve"> 19.23 </t>
  </si>
  <si>
    <t xml:space="preserve"> 8058 </t>
  </si>
  <si>
    <t xml:space="preserve"> 19.24 </t>
  </si>
  <si>
    <t xml:space="preserve"> 94499 </t>
  </si>
  <si>
    <t xml:space="preserve"> 19.25 </t>
  </si>
  <si>
    <t xml:space="preserve"> 94500 </t>
  </si>
  <si>
    <t xml:space="preserve"> 19.26 </t>
  </si>
  <si>
    <t xml:space="preserve"> 92347 </t>
  </si>
  <si>
    <t>LUVA, EM FERRO GALVANIZADO, DN 65 (2 1/2"), CONEXÃO ROSQUEADA, INSTALADO EM PRUMADAS - FORNECIMENTO E INSTALAÇÃO. AF_10/2020</t>
  </si>
  <si>
    <t xml:space="preserve"> 19.27 </t>
  </si>
  <si>
    <t xml:space="preserve"> 92349 </t>
  </si>
  <si>
    <t>LUVA, EM FERRO GALVANIZADO, DN 80 (3"), CONEXÃO ROSQUEADA, INSTALADO EM PRUMADAS - FORNECIMENTO E INSTALAÇÃO. AF_10/2020</t>
  </si>
  <si>
    <t xml:space="preserve"> 19.28 </t>
  </si>
  <si>
    <t xml:space="preserve"> 9736 </t>
  </si>
  <si>
    <t xml:space="preserve"> 19.29 </t>
  </si>
  <si>
    <t xml:space="preserve"> 19.30 </t>
  </si>
  <si>
    <t xml:space="preserve"> 19.31 </t>
  </si>
  <si>
    <t xml:space="preserve"> 95749 </t>
  </si>
  <si>
    <t xml:space="preserve"> 20 </t>
  </si>
  <si>
    <t>SISTEMA DE PROTEÇÃO CONTRA DESCARGAS ATMOSFÉRICAS (SPDA)</t>
  </si>
  <si>
    <t xml:space="preserve"> 20.1 </t>
  </si>
  <si>
    <t xml:space="preserve"> 20.2 </t>
  </si>
  <si>
    <t xml:space="preserve"> 20.3 </t>
  </si>
  <si>
    <t xml:space="preserve"> 96973 </t>
  </si>
  <si>
    <t xml:space="preserve"> 20.4 </t>
  </si>
  <si>
    <t xml:space="preserve"> 20.5 </t>
  </si>
  <si>
    <t xml:space="preserve"> 96989 </t>
  </si>
  <si>
    <t xml:space="preserve"> 20.6 </t>
  </si>
  <si>
    <t xml:space="preserve"> 96988 </t>
  </si>
  <si>
    <t xml:space="preserve"> 20.7 </t>
  </si>
  <si>
    <t xml:space="preserve"> 96987 </t>
  </si>
  <si>
    <t xml:space="preserve"> 20.8 </t>
  </si>
  <si>
    <t xml:space="preserve"> 20.9 </t>
  </si>
  <si>
    <t xml:space="preserve"> 98111 </t>
  </si>
  <si>
    <t xml:space="preserve"> 20.10 </t>
  </si>
  <si>
    <t xml:space="preserve"> 9051 </t>
  </si>
  <si>
    <t xml:space="preserve"> 20.11 </t>
  </si>
  <si>
    <t xml:space="preserve"> 8795 </t>
  </si>
  <si>
    <t xml:space="preserve"> 20.12 </t>
  </si>
  <si>
    <t xml:space="preserve"> 10694 </t>
  </si>
  <si>
    <t xml:space="preserve"> 21 </t>
  </si>
  <si>
    <t>SISTEMA FOTOVOLTAICO</t>
  </si>
  <si>
    <t xml:space="preserve"> 21.1 </t>
  </si>
  <si>
    <t xml:space="preserve"> COMPOSIÇÃO 21.1 </t>
  </si>
  <si>
    <t xml:space="preserve"> 22 </t>
  </si>
  <si>
    <t>SERVIÇOS DIVERSOS</t>
  </si>
  <si>
    <t xml:space="preserve"> 22.1 </t>
  </si>
  <si>
    <t xml:space="preserve"> 96114 </t>
  </si>
  <si>
    <t xml:space="preserve"> 22.2 </t>
  </si>
  <si>
    <t xml:space="preserve"> 99054 </t>
  </si>
  <si>
    <t xml:space="preserve"> 22.3 </t>
  </si>
  <si>
    <t xml:space="preserve"> 96359 </t>
  </si>
  <si>
    <t xml:space="preserve"> 22.4 </t>
  </si>
  <si>
    <t xml:space="preserve"> 86942 </t>
  </si>
  <si>
    <t xml:space="preserve"> 22.5 </t>
  </si>
  <si>
    <t xml:space="preserve"> 86932 </t>
  </si>
  <si>
    <t xml:space="preserve"> 22.6 </t>
  </si>
  <si>
    <t xml:space="preserve"> 2003 </t>
  </si>
  <si>
    <t xml:space="preserve"> 22.7 </t>
  </si>
  <si>
    <t xml:space="preserve"> 8492 </t>
  </si>
  <si>
    <t xml:space="preserve"> 22.8 </t>
  </si>
  <si>
    <t xml:space="preserve"> 12122 </t>
  </si>
  <si>
    <t xml:space="preserve"> 22.9 </t>
  </si>
  <si>
    <t xml:space="preserve"> 93441 </t>
  </si>
  <si>
    <t xml:space="preserve"> 22.10 </t>
  </si>
  <si>
    <t xml:space="preserve"> 86909 </t>
  </si>
  <si>
    <t xml:space="preserve"> 22.11 </t>
  </si>
  <si>
    <t xml:space="preserve"> 86920 </t>
  </si>
  <si>
    <t xml:space="preserve"> 22.12 </t>
  </si>
  <si>
    <t xml:space="preserve"> 95544 </t>
  </si>
  <si>
    <t xml:space="preserve"> 22.13 </t>
  </si>
  <si>
    <t xml:space="preserve"> 95547 </t>
  </si>
  <si>
    <t>SABONETEIRA PLASTICA TIPO DISPENSER PARA SABONETE LIQUIDO COM RESERVATORIO 800 A 1500 ML, INCLUSO FIXAÇÃO. AF_01/2020</t>
  </si>
  <si>
    <t xml:space="preserve"> 22.14 </t>
  </si>
  <si>
    <t xml:space="preserve"> 95543 </t>
  </si>
  <si>
    <t xml:space="preserve"> 22.15 </t>
  </si>
  <si>
    <t xml:space="preserve"> 2024 </t>
  </si>
  <si>
    <t xml:space="preserve"> 22.16 </t>
  </si>
  <si>
    <t xml:space="preserve"> 100849 </t>
  </si>
  <si>
    <t xml:space="preserve"> 22.17 </t>
  </si>
  <si>
    <t xml:space="preserve"> 74194/001 </t>
  </si>
  <si>
    <t>ESCADA TIPO MARINHEIRO EM TUBO ACO GALVANIZADO 1 1/2" 5 DEGRAUS</t>
  </si>
  <si>
    <t xml:space="preserve"> 22.18 </t>
  </si>
  <si>
    <t xml:space="preserve"> 5057 </t>
  </si>
  <si>
    <t xml:space="preserve"> 22.19 </t>
  </si>
  <si>
    <t xml:space="preserve"> 96485 </t>
  </si>
  <si>
    <t xml:space="preserve"> 22.20 </t>
  </si>
  <si>
    <t xml:space="preserve"> 74073/002 </t>
  </si>
  <si>
    <t>ALCAPAO EM FERRO 70X70CM, INCLUSO FERRAGENS</t>
  </si>
  <si>
    <t xml:space="preserve"> 22.21 </t>
  </si>
  <si>
    <t xml:space="preserve"> 11736 </t>
  </si>
  <si>
    <t xml:space="preserve"> 22.22 </t>
  </si>
  <si>
    <t xml:space="preserve"> 10812 </t>
  </si>
  <si>
    <t xml:space="preserve"> 22.23 </t>
  </si>
  <si>
    <t xml:space="preserve"> 98546 </t>
  </si>
  <si>
    <t xml:space="preserve"> 22.24 </t>
  </si>
  <si>
    <t xml:space="preserve"> 1862 </t>
  </si>
  <si>
    <t xml:space="preserve"> 22.25 </t>
  </si>
  <si>
    <t xml:space="preserve"> 7967 </t>
  </si>
  <si>
    <t xml:space="preserve"> 22.26 </t>
  </si>
  <si>
    <t xml:space="preserve"> 4264 </t>
  </si>
  <si>
    <t xml:space="preserve"> 22.27 </t>
  </si>
  <si>
    <t xml:space="preserve"> 98689 </t>
  </si>
  <si>
    <t xml:space="preserve"> 22.28 </t>
  </si>
  <si>
    <t xml:space="preserve"> 9744 </t>
  </si>
  <si>
    <t xml:space="preserve"> 22.29 </t>
  </si>
  <si>
    <t xml:space="preserve"> 9537 </t>
  </si>
  <si>
    <t>LIMPEZA FINAL DA OBRA</t>
  </si>
  <si>
    <t xml:space="preserve"> 22.30 </t>
  </si>
  <si>
    <t xml:space="preserve"> 10719 </t>
  </si>
  <si>
    <t xml:space="preserve"> 22.31 </t>
  </si>
  <si>
    <t xml:space="preserve"> C0864 </t>
  </si>
  <si>
    <t>CONJUNTO DE MASTRO P/ TRÊS BANDEIRAS E PEDESTAL</t>
  </si>
  <si>
    <t xml:space="preserve"> 22.32 </t>
  </si>
  <si>
    <t xml:space="preserve"> 86928 </t>
  </si>
  <si>
    <t xml:space="preserve"> 22.33 </t>
  </si>
  <si>
    <t xml:space="preserve"> 98504 </t>
  </si>
  <si>
    <t xml:space="preserve"> 22.34 </t>
  </si>
  <si>
    <t xml:space="preserve"> 22.35 </t>
  </si>
  <si>
    <t xml:space="preserve"> 7284 </t>
  </si>
  <si>
    <t xml:space="preserve"> 22.36 </t>
  </si>
  <si>
    <t xml:space="preserve"> 12042 </t>
  </si>
  <si>
    <t xml:space="preserve"> 22.37 </t>
  </si>
  <si>
    <t xml:space="preserve"> 22.38 </t>
  </si>
  <si>
    <t xml:space="preserve"> 3167 </t>
  </si>
  <si>
    <t xml:space="preserve"> 22.39 </t>
  </si>
  <si>
    <t xml:space="preserve"> COMPOSIÇÃO 22.39 </t>
  </si>
  <si>
    <t>TÓTEM PARA LETREIRO EM CHAPA DE ACM (ALUMÍNIO COMPOSTO) NA COR CINZA COM SÍMBOLO CLARO ADESIVADO (M2)</t>
  </si>
  <si>
    <t>Total sem BDI</t>
  </si>
  <si>
    <t>Total do BDI</t>
  </si>
  <si>
    <t>Total Geral</t>
  </si>
  <si>
    <t xml:space="preserve"> 12937 </t>
  </si>
  <si>
    <t xml:space="preserve"> COMPOSIÇÃO 22.37 </t>
  </si>
  <si>
    <t>OBRA:</t>
  </si>
  <si>
    <t>ENDEREÇO:</t>
  </si>
  <si>
    <t>Rua Leônidas Melo, nº 916, Centro, Barras-PI</t>
  </si>
  <si>
    <t>CLIENTE:</t>
  </si>
  <si>
    <t>Tribunal de Justiça do Estado do Piauí - Superintendência de Engenharia e Arquitetura</t>
  </si>
  <si>
    <t>BDI:</t>
  </si>
  <si>
    <t>ITEM</t>
  </si>
  <si>
    <t>DESCRIÇÃO</t>
  </si>
  <si>
    <t>R$ Total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</si>
  <si>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</si>
  <si>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</si>
  <si>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</si>
  <si>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</si>
  <si>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</si>
  <si>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</si>
  <si>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</si>
  <si>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</si>
  <si>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</si>
  <si>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</si>
  <si>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</si>
  <si>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</si>
  <si>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</si>
  <si>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</si>
  <si>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</si>
  <si>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</si>
  <si>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</si>
  <si>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</si>
  <si>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</si>
  <si>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</si>
  <si>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</si>
  <si>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</si>
  <si>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</si>
  <si>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</si>
  <si>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</si>
  <si>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</si>
  <si>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</si>
  <si>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</si>
  <si>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</si>
  <si>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</si>
  <si>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</si>
  <si>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</si>
  <si>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21.0</t>
  </si>
  <si>
    <t>22.0</t>
  </si>
  <si>
    <t>TOTAL (R$)</t>
  </si>
  <si>
    <t>TOTAL ACUMULADO (R$)</t>
  </si>
  <si>
    <t>TOTAL (%)</t>
  </si>
  <si>
    <t>CONCORRÊNCIA Nº 017/2021</t>
  </si>
  <si>
    <t>Orçamento Sintético</t>
  </si>
  <si>
    <t>Obra: Construção do Novo Fórum e JECC da Comarca de Barras - PI</t>
  </si>
  <si>
    <t xml:space="preserve"> 7653 </t>
  </si>
  <si>
    <t xml:space="preserve"> 11959 </t>
  </si>
  <si>
    <t>ART DE EXECUÇÃO - CREA -PI</t>
  </si>
  <si>
    <t>AS BUILT</t>
  </si>
  <si>
    <t>PLACA DE OBRA EM CHAPA DE ACO GALVANIZADO</t>
  </si>
  <si>
    <t>TAPUME METÁLICO</t>
  </si>
  <si>
    <t>EXECUÇÃO DE ESCRITÓRIO EM CANTEIRO DE OBRA EM CHAPA DE MADEIRA COMPENSADA, NÃO INCLUSO MOBILIÁRIO E EQUIPAMENTOS</t>
  </si>
  <si>
    <t>EXECUÇÃO DE ALMOXARIFADO EM CANTEIRO DE OBRA EM CHAPA DE
MADEIRA COMPENSADA, INCLUSO PRATELEIRAS.</t>
  </si>
  <si>
    <t>EXECUÇÃO DE REFEITÓRIO EM CANTEIRO DE OBRA EM CHAPA DE MADEIRA COMPENSADA, NÃO INCLUSO MOBILIÁRIO E EQUIPAMENTOS.</t>
  </si>
  <si>
    <t>LIMPEZA MANUAL DO TERRENO (C/ RASPAGEM SUPERFICIAL)</t>
  </si>
  <si>
    <t>REMOÇÃO DE PORTAS, DE FORMA MANUAL, SEM REAPROVEITAMENTO.</t>
  </si>
  <si>
    <t>REMOÇÃO DE JANELAS, DE FORMA MANUAL, SEM REAPROVEITAMENTO.</t>
  </si>
  <si>
    <t>REMOÇÃO DE TELHAS, DE FIBROCIMENTO, METÁLICA E CERÂMICA, DE
FORMA MANUAL, SEM REAPROVEITAMENTO.</t>
  </si>
  <si>
    <t>REMOÇÃO DE TRAMA DE MADEIRA PARA COBERTURA, DE FORMA MANUAL,
SEM REAPROVEITAMENTO.</t>
  </si>
  <si>
    <t>DEMOLIÇÃO DE PILARES E VIGAS EM CONCRETO ARMADO, DE FORMA
MANUAL, SEM REAPROVEITAMENTO.</t>
  </si>
  <si>
    <t>REMOÇÃO DE LOUÇAS, DE FORMA MANUAL, SEM REAPROVEITAMENTO.</t>
  </si>
  <si>
    <t>REMOÇÃO DE METAIS SANITÁRIOS, DE FORMA MANUAL, SEM
REAPROVEITAMENTO.</t>
  </si>
  <si>
    <t>TRANSPORTE COM CAMINHÃO BASCULANTE DE 6 M³, EM VIA URBANA PAVIMENTADA, DMT ATÉ 30 KM</t>
  </si>
  <si>
    <t>LOCACAO CONVENCIONAL DE OBRA, ATRAVÉS DE GABARITO DE TABUAS CORRIDAS PONTALETADAS A CADA 1,50M, SEM REAPROVEITAMENTO (M2)</t>
  </si>
  <si>
    <t>REATERRO MANUAL APILOADO COM SOQUETE.</t>
  </si>
  <si>
    <t>ATERRO DE CAIXÃO DE EDIFICAÇÃO, COM FORNEC. DE AREIA, ADENSADA
COM ÁGUA</t>
  </si>
  <si>
    <t>LASTRO DE CONCRETO MAGRO, APLICADO EM BLOCOS DE COROAMENTO
OU SAPATAS, ESPESSURA DE 5 CM</t>
  </si>
  <si>
    <t>ARMAÇÃO DE PILAR OU VIGA DE UMA ESTRUTURA CONVENCIONAL DE CONCRETO ARMADO EM UMA EDIFICAÇÃO TÉRREA OU SOBRADO
UTILIZANDO AÇO CA-60 DE 5,0 MM - MONTAGEM.</t>
  </si>
  <si>
    <t>IMPERMEABILIZACAO DE ESTRUTURAS ENTERRADAS, COM TINTA
ASFALTICA, DUAS DEMAOS.</t>
  </si>
  <si>
    <t>ARMAÇÃO DE PILAR OU VIGA DE UMA ESTRUTURA CONVENCIONAL DE CONCRETO ARMADO EM UMA EDIFICAÇÃO TÉRREA OU SOBRADO
UTILIZANDO AÇO CA-50 DE 6,3 MM -MONTAGEM.</t>
  </si>
  <si>
    <t>ARMAÇÃO DE PILAR OU VIGA DE UMA ESTRUTURA CONVENCIONAL DE
CONCRETO ARMADO EM UMA EDIFICAÇÃO TÉRREA OU SOBRADO UTILIZANDO AÇO CA-50 DE 8 MM -MONTAGEM.</t>
  </si>
  <si>
    <t>ARMAÇÃO DE PILAR OU VIGA DE UMA ESTRUTURA CONVENCIONAL DE
CONCRETO ARMADO EM UMA EDIFICAÇÃO TÉRREA OU SOBRADO UTILIZANDO AÇO CA-50 DE 10,0 MM -MONTAGEM.</t>
  </si>
  <si>
    <t>ARMAÇÃO DE PILAR OU VIGA DE UMA ESTRUTURA CONVENCIONAL DE CONCRETO ARMADO EM UMA EDIFICAÇÃO TÉRREA OU SOBRADO
UTILIZANDO AÇO CA-50 DE 12,5 MM -MONTAGEM.</t>
  </si>
  <si>
    <t>ARMAÇÃO DE PILAR OU VIGA DE UMA ESTRUTURA CONVENCIONAL DE
CONCRETO ARMADO EM UMA EDIFICAÇÃO TÉRREA OU SOBRADO UTILIZANDO AÇO CA-50 DE 20,0 MM - MONTAGEM.</t>
  </si>
  <si>
    <t>ARMAÇÃO DE ESCADA, COM 2 LANCES, DE UMA ESTRUTURA
CONVENCIONAL DE CONCRETO ARMADO UTILIZANDO AÇO CA-50 DE 8,0 MM - MONTAGEM.</t>
  </si>
  <si>
    <t>ARMAÇÃO DE ESTRUTURAS DE CONCRETO ARMADO, EXCETO VIGAS, PILARES, LAJES E FUNDAÇÕES, UTILIZANDO AÇO CA-50 DE 6,3 MM -
MONTAGEM.</t>
  </si>
  <si>
    <t>ARMAÇÃO DE ESTRUTURAS DE CONCRETO ARMADO, EXCETO VIGAS, PILARES, LAJES E FUNDAÇÕES, UTILIZANDO AÇO CA-50 DE 8,0 MM -
MONTAGEM.</t>
  </si>
  <si>
    <t>ARMAÇÃO DE ESTRUTURAS DE CONCRETO ARMADO, EXCETO VIGAS, PILARES, LAJES E FUNDAÇÕES, UTILIZANDO AÇO CA-50 DE 10,0 MM -
MONTAGEM.</t>
  </si>
  <si>
    <t>MONTAGEM E DESMONTAGEM DE FÔRMA PARA ESCADAS, COM 2 LANCES EM "L" E LAJE CASCATA, EM CHAPA DE MADEIRA COMPENSADA PLASTIFICADA, 10 UTILIZAÇÕES</t>
  </si>
  <si>
    <t>LANÇAMENTO COM USO DE BALDES, ADENSAMENTO E ACABAMENTO DE
CONCRETO EM ESTRUTURAS.</t>
  </si>
  <si>
    <t>LAJE PRE-MOLD BETA 16 P/3,5KN/M2 VAO 5,2M INCL VIGOTAS TIJOLOS ARMADURA NEGATIVA CAPEAMENTO 3CM CONCRETO 15MPA
ESCORAMENTO MATERIAL E MAO DE OBRA.</t>
  </si>
  <si>
    <t>LAJE PRE-MOLDADA P/FORRO, SOBRECARGA 100KG/M2, VAOS ATE 3,50M/E=8CM, C/LAJOTAS E CAP.C/CONC FCK=20MPA, 3CM, INTER-EIXO
38CM, C/ESCORAMENTO (REAPR.3X) E FERRAGEM NEGATIVA</t>
  </si>
  <si>
    <t>VERGA PRÉ-MOLDADA PARA JANELAS COM MAIS DE 1,5 M DE VÃO</t>
  </si>
  <si>
    <t>VERGA PRÉ-MOLDADA PARA PORTAS COM MAIS DE 1,5 M DE VÃO</t>
  </si>
  <si>
    <t>ALVENARIA DE VEDAÇÃO DE BLOCOS CERÂMICOS FURADOS NA HORIZONTAL DE 9X14X19CM (ESPESSURA 9CM) DE PAREDES COM ÁREA LÍQUIDA MAIOR OU IGUAL A 6M² COM VÃOS E ARGAMASSA DE
ASSENTAMENTO COM PREPARO EM BETONEIRA</t>
  </si>
  <si>
    <t>MURO EM ALVENARIA BLOCO CERÂMICO, E= 0,09M, C/ ALV DE PEDRA 0,35 X 0,60M, COLUNAS (9X20CM) E CINTAMENTO (9X15CM) SUPERIOR E INFERIOR CONCRETO ARMADO FCK = 15,0 MPA CADA 3,00M, CHAPISCO E REBOCO</t>
  </si>
  <si>
    <t>JANELA DE ALUMÍNIO DE CORRER, 3 FOLHAS, FIXAÇÃO COM ARGAMASSA, COM VIDROS, PADRONIZADA.</t>
  </si>
  <si>
    <t>KIT DE PORTA-PRONTA DE MADEIRA EM ACABAMENTO MELAMÍNICO BRANCO, FOLHA LEVE OU MÉDIA, 80X210CM, EXCLUSIVE FECHADURA  - FORNECIMENTO E INSTALAÇÃO</t>
  </si>
  <si>
    <t>FECHADURA DE EMBUTIR PARA PORTAS INTERNAS, COMPLETA, ACABAMENTO PADRÃO MÉDIO, COM EXECUÇÃO DE FURO - FORNECIMENTO E INSTALAÇÃO</t>
  </si>
  <si>
    <t>PORTA EM ALUMÍNIO, COR N/P/B, MOLDURA-VIDRO,COMPLETA, INCLUSIVE CAIXILHOS, DOBRADIÇAS OU ROLDANAS E FECHADURA, EXCLUSIVE VIDRO</t>
  </si>
  <si>
    <t>PORTA DE CORRER EM ALUMINIO, COM DUAS FOLHAS PARA VIDRO, INCLUSO VIDRO LISO INCOLOR, FECHADURA E PUXADOR, SEM
GUARNICAO/ALIZAR/VISTA</t>
  </si>
  <si>
    <t>PORTA DE FERRO DE ABRIR TIPO BARRA CHATA, COM REQUADRO E
GUARNICAO COMPLETA</t>
  </si>
  <si>
    <t>TRANCA EM FERRO PARA CELAS PRISIONAIS</t>
  </si>
  <si>
    <t>PORTÃO EM ALUMÍNIO, COR N/B/P, EM PERFÍS BÚZIO QUADRADO OU LAMBRIL, COMPLETO INCLUSIVE RODÍZIOS, PERFÍS E FECHADURA</t>
  </si>
  <si>
    <t>PORTÃO EM FERRO, EM GRADIL METÁLICO, PADRÃO BELGO OU
EQUIVALENTE, DE CORRER</t>
  </si>
  <si>
    <t>VIDRO TEMPERADO INCOLOR, ESPESSURA 8MM, FORNECIMENTO E
INSTALACAO, INCLUSIVE MASSA PARA VEDACAO</t>
  </si>
  <si>
    <t>GRADE DE PROTEÇÃO PARA JAULAS, EM AÇO MECÂNICO, COM BARRAS VERTICAIS 1", A CADA 12CM, BARRAS HORIZONTAIS DUPLAS DE 1" X 1/4" A
CADA 55CM, SOLDADAS</t>
  </si>
  <si>
    <t>ESTRUTURA METALICA EM ACO ESTRUTURAL PERFIL I 6 X 3 3/8</t>
  </si>
  <si>
    <t>RUFO EM CHAPA DE AÇO GALVANIZADO NÚMERO 24, CORTE DE 25 CM,
INCLUSO TRANSPORTE VERTICAL.</t>
  </si>
  <si>
    <t>CUMEEIRA TERMOACÚSTICA</t>
  </si>
  <si>
    <t>CHAPIM DE CONCRETO APARENTE COM ACABAMENTO DESEMPENADO,
FORMA DE COMPENSADO PLASTIFICADO (MADEIRIT) DE 14 X 10 CM, FUNDIDO NO LOCAL.</t>
  </si>
  <si>
    <t>CHAPISCO APLICADO EM ALVENARIAS E ESTRUTURAS DE CONCRETO INTERNAS, COM COLHER DE PEDREIRO.  ARGAMASSA TRAÇO 1:3 COM
PREPARO EM BETONEIRA 400L</t>
  </si>
  <si>
    <t>CHAPISCO APLICADO EM ALVENARIA (COM PRESENÇA DE VÃOS) E ESTRUTURAS DE CONCRETO DE FACHADA, COM COLHER DE PEDREIRO. ARGAMASSA TRAÇO 1:3 COM PREPARO EM BETONEIRA 400L</t>
  </si>
  <si>
    <t>MASSA ÚNICA, PARA RECEBIMENTO DE PINTURA, EM ARGAMASSA TRAÇO 1:2:8, PREPARO MECÂNICO COM BETONEIRA 400L, APLICADA MANUALMENTE EM TETO, ESPESSURA DE 10MM, COM EXECUÇÃO DE TALISCAS</t>
  </si>
  <si>
    <t>EMBOÇO OU MASSA ÚNICA EM ARGAMASSA TRAÇO 1:2:8, PREPARO MECÂNICO COM BETONEIRA 400 L, APLICADA MANUALMENTE EM PANOS DE FACHADA COM PRESENÇA DE VÃOS, ESPESSURA DE 25 MM</t>
  </si>
  <si>
    <t>EMBOÇO, PARA RECEBIMENTO DE CERÂMICA, EM ARGAMASSA TRAÇO 1:2:8, PREPARO MECÂNICO COM BETONEIRA 400L, APLICADO MANUALMENTE EM FACES INTERNAS DE PAREDES, PARA AMBIENTE COM ÁREA ENTRE 5M2 E 10M2, ESPESSURA DE 20MM, COM EXECUÇÃO DE TALISCAS</t>
  </si>
  <si>
    <t>REVESTIMENTO CERÂMICO PARA PAREDES INTERNAS COM PLACAS TIPO ESMALTADA EXTRA DE DIMENSÕES 25X35 CM APLICADAS EM AMBIENTES DE ÁREA MENOR QUE 5 M² NA ALTURA INTEIRA DAS PAREDES</t>
  </si>
  <si>
    <t>BATE-MACAS EM PLACA DE MDF REVESTIDO COM CHAPA DE AÇO INOX
ESCOVADO</t>
  </si>
  <si>
    <t>PELÍCULA DE INSULFILM APLICADA OU SIMILAR</t>
  </si>
  <si>
    <t>LASTRO DE CONCRETO MAGRO, APLICADO EM PISOS, LAJES SOBRE SOLO OU RADIERS</t>
  </si>
  <si>
    <t>CONTRAPISO EM ARGAMASSA TRAÇO 1:4 (CIMENTO E AREIA), PREPARO
MECÂNICO COM BETONEIRA 400 L, APLICADO EM ÁREAS SECAS SOBRE LAJE, ADERIDO, ESPESSURA 3CM</t>
  </si>
  <si>
    <t>RODAPÉ EM POLIESTIRENO, ALTURA 5 CM</t>
  </si>
  <si>
    <t>RODAPÉ EM PERFIL DE ALUMINIO, APLICADO</t>
  </si>
  <si>
    <t>FORNECIMENTO E INSTALAÇÃO DE CARPETE BERBER POINT 650 DA BEAULIEU E=6MM OU SIMILAR</t>
  </si>
  <si>
    <t>PISO CIMENTADO, TRAÇO 1:3 (CIMENTO E AREIA), ACABAMENTO LISO,
ESPESSURA 3,0 CM, PREPARO MECÂNICO DA ARGAMASSA</t>
  </si>
  <si>
    <t>PISO EM GRANITO BRANCO FORTALEZA, ESP= 2CM, APLICADO COM
ARGAMASSA INDUSTRIALIZADA AC-II, REJUNTADO, EXCLUSIVE REGULARIZAÇÃO DE BASE (ESCADA)</t>
  </si>
  <si>
    <t>PISO ELEVADO PARA AUDITÓRIO</t>
  </si>
  <si>
    <t>PISO VINÍLICO SEMI-FLEXÍVEL EM PLACAS, PADRÃO LISO, ESPESSURA 3,2
MM, FIXADO COM COLA</t>
  </si>
  <si>
    <t>EXECUÇÃO DE PÁTIO/ESTACIONAMENTO EM PISO INTERTRAVADO, COM BLOCO RETANGULAR COR NATURAL DE 20 X 10 CM, ESPESSURA 8 CM</t>
  </si>
  <si>
    <t>EXECUÇÃO DE PASSEIO (CALÇADA) OU PISO DE CONCRETO COM
CONCRETO MOLDADO IN LOCO, FEITO EM OBRA, ACABAMENTO CONVENCIONAL, ESPESSURA 10 CM, ARMADO</t>
  </si>
  <si>
    <t>COLCHÃO DE AREIA</t>
  </si>
  <si>
    <t>PISO TÁTIL DIRECIONAL E/OU ALERTA, DE CONCRETO, NA COR NATURAL, P/DEFICIENTES VISUAIS, DIMENSÕES 25X25CM, APLICADO COM ARGAMASSA INDUSTRIALIZADA AC-II, REJUNTADO, EXCLUSIVE REGULARIZAÇÃO DE BASE</t>
  </si>
  <si>
    <t>APLICAÇÃO DE FUNDO SELADOR ACRÍLICO EM PAREDES, UMA DEMÃO</t>
  </si>
  <si>
    <t>APLICAÇÃO DE FUNDO SELADOR ACRÍLICO EM TETO, UMA DEMÃO</t>
  </si>
  <si>
    <t>APLICAÇÃO MANUAL DE FUNDO SELADOR ACRÍLICO EM PANOS COM
PRESENÇA DE VÃOS DE EDIFÍCIOS DE MÚLTIPLOS PAVIMENTOS.</t>
  </si>
  <si>
    <t>APLICAÇÃO E LIXAMENTO DE MASSA LÁTEX EM PAREDES, DUAS DEMÃOS.</t>
  </si>
  <si>
    <t>APLICAÇÃO E LIXAMENTO DE MASSA LÁTEX EM TETO, DUAS DEMÃOS.</t>
  </si>
  <si>
    <t>APLICAÇÃO MANUAL DE PINTURA COM TINTA LÁTEX ACRÍLICA EM TETO,
DUAS DEMÃOS.</t>
  </si>
  <si>
    <t>APLICAÇÃO MANUAL DE PINTURA COM TINTA TEXTURIZADA ACRÍLICA EM PANOS COM PRESENÇA DE VÃOS DE EDIFÍCIOS DE MÚLTIPLOS
PAVIMENTOS, UMA COR.</t>
  </si>
  <si>
    <t>PINTURA ESMALTE ACETINADO, DUAS DEMAOS, SOBRE SUPERFICIE
METALICA</t>
  </si>
  <si>
    <t>DEMARCAÇÃO DE PAVIMENTOS COM PINTURA DE 1 DEMÃO DE RESINA ACRÍLICA, E APLICAÇÃO DE MICRO-ESFERAS PARA SINALIZAÇÃO HORIZONTAL (ESTACIONAMENTOS, FAIXAS DE PEDRESTRES, ETC.)</t>
  </si>
  <si>
    <t>TUBO, PVC, SOLDÁVEL, DN 40MM, INSTALADO EM PRUMADA DE ÁGUA -
FORNECIMENTO E INSTALAÇÃO.</t>
  </si>
  <si>
    <t>TUBO, PVC, SOLDÁVEL, DN 50MM, INSTALADO EM PRUMADA DE ÁGUA -
FORNECIMENTO E INSTALAÇÃO.</t>
  </si>
  <si>
    <t>JOELHO 90 GRAUS, PVC, SOLDÁVEL, DN 25MM, INSTALADO EM RAMAL OU
SUB-RAMAL DE ÁGUA - FORNECIMENTO E INSTALAÇÃO.</t>
  </si>
  <si>
    <t>JOELHO 90 GRAUS, PVC, SOLDÁVEL, DN 32MM, INSTALADO EM RAMAL OU
SUB-RAMAL DE ÁGUA - FORNECIMENTO E INSTALAÇÃO.</t>
  </si>
  <si>
    <t>JOELHO REDUÇÃO 90 PVC SOLDÁVEL C/ROSCA D=25mmX1/2"</t>
  </si>
  <si>
    <t>JOELHO 90 GRAUS COM BUCHA DE LATÃO, PVC, SOLDÁVEL, DN 25MM, X 1/2'' INSTALADO EM RAMAL OU SUB-RAMAL DE ÁGUA - FORNECIMENTO E
INSTALAÇÃO.</t>
  </si>
  <si>
    <t>TÊ COM BUCHA DE LATÃO NA BOLSA CENTRAL, PVC, SOLDÁVEL, DN 25MM X 3/4, INSTALADO EM RAMAL OU SUB-RAMAL DE ÁGUA - FORNECIMENTO E
INSTALAÇÃO.</t>
  </si>
  <si>
    <t>TE, PVC, SOLDÁVEL, DN 25MM, INSTALADO EM RAMAL OU SUB-RAMAL DE
ÁGUA - FORNECIMENTO E INSTALAÇÃO.</t>
  </si>
  <si>
    <t>TE, PVC, SOLDÁVEL, DN 32MM, INSTALADO EM RAMAL OU SUB-RAMAL DE
ÁGUA - FORNECIMENTO E INSTALAÇÃO.</t>
  </si>
  <si>
    <t>TE, PVC, SOLDÁVEL, DN 40MM, INSTALADO EM PRUMADA DE ÁGUA -
FORNECIMENTO E INSTALAÇÃO.</t>
  </si>
  <si>
    <t>TE, PVC, SOLDÁVEL, DN 50MM, INSTALADO EM PRUMADA DE ÁGUA -
FORNECIMENTO E INSTALAÇÃO.</t>
  </si>
  <si>
    <t>LUVA, PVC, SOLDÁVEL, DN 50MM, INSTALADO EM PRUMADA DE ÁGUA -
FORNECIMENTO E INSTALAÇÃO. AF_12/2014</t>
  </si>
  <si>
    <t>ADAPTADOR CURTO COM BOLSA E ROSCA PARA REGISTRO, PVC, SOLDÁVEL, DN 50MM X 1 1/2 , INSTALADO EM RESERVAÇÃO DE ÁGUA DE EDIFICAÇÃO QUE POSSUA RESERVATÓRIO DE FIBRA/FIBROCIMENTO
FORNECIMENTO E INSTALAÇÃO. AF_06/2016</t>
  </si>
  <si>
    <t>BUCHA DE REDUCAO DE PVC, SOLDAVEL, CURTA, COM 50 X 40 MM, PARA
AGUA FRIA PREDIAL</t>
  </si>
  <si>
    <t>BUCHA DE REDUCAO DE PVC, SOLDAVEL, CURTA, COM 32 x 25 MM, PARA
AGUA FRIA PREDIAL</t>
  </si>
  <si>
    <t>DUCHA HIGIÊNICA COM REGISTRO, LINHA LINK, REF. 1984.C.ACT. LNK, DA
DECA OU SIMILAR</t>
  </si>
  <si>
    <t>PLUG DE PVC ROSCAVEL DN 1/2</t>
  </si>
  <si>
    <t>REGISTRO DE GAVETA BRUTO, LATÃO, ROSCÁVEL, 3/4”, INSTALADO EM RESERVAÇÃO DE ÁGUA DE EDIFICAÇÃO QUE POSSUA RESERVATÓRIO DE FIBRA/FIBROCIMENTO –FORNECIMENTO E INSTALAÇÃO.</t>
  </si>
  <si>
    <t>REGISTRO DE GAVETA BRUTO, LATÃO, ROSCÁVEL, 3/4", COM ACABAMENTO E CANOPLA CROMADOS. FORNECIDO E INSTALADO EM RAMAL DE ÁGUA.</t>
  </si>
  <si>
    <t>RASGO EM ALVENARIA PARA RAMAIS/ DISTRIBUIÇÃO COM DIAMETROS
MENORES OU IGUAIS A 40 MM.</t>
  </si>
  <si>
    <t>REGISTRO DE PRESSÃO BRUTO, LATÃO, ROSCÁVEL, 3/4", COM ACABAMENTO E CANOPLA CROMADOS. FORNECIDO E INSTALADO EM
RAMAL DE ÁGUA. AF_12/2014</t>
  </si>
  <si>
    <t>TÊ DE REDUÇÃO, PVC, SOLDÁVEL, DN 40MM X 32MM, INSTALADO EM
PRUMADA DE ÁGUA - FORNECIMENTO E INSTALAÇÃO. AF_12/2014</t>
  </si>
  <si>
    <t>TÊ DE REDUÇÃO, PVC, SOLDÁVEL, DN 32MM X 25MM, INSTALADO EM
PRUMADA DE ÁGUA - FORNECIMENTO E INSTALAÇÃO. AF_12/2014</t>
  </si>
  <si>
    <t>TÊ DE REDUÇÃO, PVC, SOLDÁVEL, DN 50MM X 40MM, INSTALADO EM
PRUMADA DE ÁGUA - FORNECIMENTO E INSTALAÇÃO. AF_12/2014</t>
  </si>
  <si>
    <t>TÊ DE REDUÇÃO, PVC, SOLDÁVEL, DN 50MM X 25MM, INSTALADO EM
PRUMADA DE ÁGUA - FORNECIMENTO E INSTALAÇÃO. AF_12/2014</t>
  </si>
  <si>
    <t>BUCHA DE REDUÇÃO, PVC, SOLDÁVEL, DN 40MM X 25MM, INSTALADO EM RAMAL OU SUB-RAMAL DE ÁGUA - FORNECIMENTO E INSTALAÇÃO.
AF_03/2015</t>
  </si>
  <si>
    <t>KIT CAVALETE PARA MEDIÇÃO DE ÁGUA - ENTRADA INDIVIDUALIZADA, EM PVC, PARA 1 MEDIDOR –FORNECIMENTO E INSTALAÇÃO (EXCLUSIVE HIDRÔMETRO).</t>
  </si>
  <si>
    <t>BUCHA DE REDUÇÃO, PVC, SOLDÁVEL, DN 50MM X 25MM, INSTALADO EM RAMAL OU SUB-RAMAL DE ÁGUA - FORNECIMENTO E INSTALAÇÃO.
AF_03/2015</t>
  </si>
  <si>
    <t>BOMBA CENTRÍFUGA, TRIFÁSICA, 1,5 CV OU 1,48 HP, HM 10 A 24 M, Q 6,1 A 21,9 M3/H - FORNECIMENTO E INSTALAÇÃO</t>
  </si>
  <si>
    <t>TUBO PVC, SERIE NORMAL, ESGOTO PREDIAL, DN 40 MM, FORNECIDO E INSTALADO EM RAMAL DE DESCARGA OU RAMAL DE ESGOTO SANITÁRIO.
AF_12/2014</t>
  </si>
  <si>
    <t>TUBO PVC, SERIE NORMAL, ESGOTO PREDIAL, DN 50 MM, FORNECIDO E INSTALADO EM PRUMADA DE ESGOTO SANITÁRIO OU VENTILAÇÃO.
AF_12/2014</t>
  </si>
  <si>
    <t>TUBO PVC, SERIE NORMAL, ESGOTO PREDIAL, DN 100 MM, FORNECIDO E
INSTALADO EM RAMAL DE DESCARGA OU RAMAL DE ESGOTO SANITÁRIO. AF_12/2014</t>
  </si>
  <si>
    <t>JOELHO 45 GRAUS, PVC, SERIE NORMAL, ESGOTO PREDIAL, DN 50 MM, JUNTA ELÁSTICA, FORNECIDO E INSTALADO EM RAMAL DE DESCARGA OU
RAMAL DE ESGOTO SANITÁRIO. AF_12/2014</t>
  </si>
  <si>
    <t>JOELHO 90 GRAUS, PVC, SERIE NORMAL, ESGOTO PREDIAL, DN 40 MM,
JUNTA SOLDÁVEL, FORNECIDO E INSTALADO EM RAMAL DE DESCARGA OU RAMAL DE ESGOTO SANITÁRIO. AF_12/2014</t>
  </si>
  <si>
    <t>JOELHO 90 GRAUS, PVC, SERIE NORMAL, ESGOTO PREDIAL, DN 50 MM, JUNTA ELÁSTICA, FORNECIDO E INSTALADO EM RAMAL DE DESCARGA OU
RAMAL DE ESGOTO SANITÁRIO. AF_12/2014</t>
  </si>
  <si>
    <t>JOELHO 90 GRAUS, PVC, SERIE NORMAL, ESGOTO PREDIAL, DN 100 MM,
JUNTA ELÁSTICA, FORNECIDO E INSTALADO EM RAMAL DE DESCARGA OU RAMAL DE ESGOTO SANITÁRIO. AF_12/2014</t>
  </si>
  <si>
    <t>JUNCAO SIMPLES, PVC, DN 100 X 50 MM, SERIE NORMAL PARA ESGOTO
PREDIAL</t>
  </si>
  <si>
    <t>TE, PVC, SERIE NORMAL, ESGOTO PREDIAL, DN 50 X 50 MM, JUNTA
ELÁSTICA, FORNECIDO E INSTALADO EM PRUMADA DE ESGOTO SANITÁRIO OU VENTILAÇÃO. AF_12/2014</t>
  </si>
  <si>
    <t>TE SANITARIO, PVC, DN 100 X 50 MM, SERIE NORMAL, PARA ESGOTO
PREDIAL</t>
  </si>
  <si>
    <t>CAIXA DE INSPEÇÃO EM CONCRETO PRÉ-MOLDADO DN 60CM COM TAMPA
H= 60CM - FORNECIMENTO E INSTALACAO</t>
  </si>
  <si>
    <t>LUVA SIMPLES, PVC, SERIE NORMAL, ESGOTO PREDIAL, DN 50 MM, JUNTA
SOLDÁVEL, FORNECIDO E INSTALADO EM RAMAL DE DESCARGA OU RAMAL DE ESGOTO SANITÁRIO. AF_12/2015</t>
  </si>
  <si>
    <t>RASGO EM ALVENARIA PARA RAMAIS/ DISTRIBUIÇÃO COM DIAMETROS
MENORES OU IGUAIS A 40 MM. AF_05/2015</t>
  </si>
  <si>
    <t>SUMIDOURO PAREDES COM BLOCOS CERÂMICOS 6 FUROS E DIMENSÕES
INTERNAS DE 2,50 X 1,00 X 1,50 M</t>
  </si>
  <si>
    <t>JOELHO 90 GRAUS, PVC, SERIE R, ÁGUA PLUVIAL, DN 100 MM, JUNTA
ELÁSTICA, FORNECIDO E INSTALADO EM CONDUTORES VERTICAIS DE ÁGUAS PLUVIAIS.</t>
  </si>
  <si>
    <t>JOELHO 45 GRAUS, PVC, SERIE R, ÁGUA PLUVIAL, DN 100 MM, JUNTA
ELÁSTICA, FORNECIDO E INSTALADO EM CONDUTORES VERTICAIS DE ÁGUAS PLUVIAIS.</t>
  </si>
  <si>
    <t>LUVA DE CORRER, PVC, SERIE R, ÁGUA PLUVIAL, DN 100 MM, JUNTA ELÁSTICA, FORNECIDO E INSTALADO EM CONDUTORES VERTICAIS DE
ÁGUAS PLUVIAIS.</t>
  </si>
  <si>
    <t>CAIXA DE AREIA 50X50X50CM EM ALVENARIA COM TAMPA EM GRELHA
METALICA</t>
  </si>
  <si>
    <t>RALO HEMISFERICO TIPO ABACAXI 100MM, EM FERRO FUNDIDO</t>
  </si>
  <si>
    <t>GRELHA DE FERRO FUNDIDO PARA CANALETA LARG = 30CM,
FORNECIMENTO E ASSENTAMENTO</t>
  </si>
  <si>
    <t>CAIXA RETANGULAR 4" X 2" BAIXA (0,30 M DO PISO), PVC, INSTALADA EM
PAREDE - FORNECIMENTO E INSTALAÇÃO.</t>
  </si>
  <si>
    <t>CAIXA OCTOGONAL 3" X 3", PVC, INSTALADA EM LAJE - FORNECIMENTO E
INSTALAÇÃO.</t>
  </si>
  <si>
    <t>CAIXA DE PASSAGEM  4'' X 2'' EM ALUMINIO</t>
  </si>
  <si>
    <t>CAIXA DE PASSAGEM 200X200X100 MM EM CHAPA GALVANIZADA</t>
  </si>
  <si>
    <t>LUVA PARA ELETRODUTO, PVC, ROSCÁVEL, DN 25 MM (3/4"), PARA CIRCUITOS TERMINAIS, INSTALADA EM FORRO - FORNECIMENTO E
INSTALAÇÃO.</t>
  </si>
  <si>
    <t>LUVA PARA ELETRODUTO, PVC, ROSCÁVEL, DN 32 MM (1"), PARA CIRCUITOS TERMINAIS, INSTALADA EM FORRO - FORNECIMENTO E INSTALAÇÃO.</t>
  </si>
  <si>
    <t>LUVA PARA ELETRODUTO, PVC, ROSCÁVEL, DN 75 MM (2 1/2") -
FORNECIMENTO E INSTALAÇÃO.</t>
  </si>
  <si>
    <t>LUVA PARA ELETRODUTO, PVC, ROSCÁVEL, DN 40 MM (1 1/4"), PARA CIRCUITOS TERMINAIS, INSTALADA EM LAJE - FORNECIMENTO E
INSTALAÇÃO.</t>
  </si>
  <si>
    <t>CABO DE COBRE FLEXÍVEL ISOLADO, 6 MM², ANTI-CHAMA 0,6/1,0 KV, PARA CIRCUITOS TERMINAIS - FORNECIMENTO E INSTALAÇÃO.</t>
  </si>
  <si>
    <t>CABO DE COBRE FLEXÍVEL ISOLADO, 16 MM², ANTI-CHAMA 0,6/1,0 KV, PARA CIRCUITOS TERMINAIS - FORNECIMENTO E INSTALAÇÃO.</t>
  </si>
  <si>
    <t>CABO DE COBRE FLEXÍVEL ISOLADO, 25 MM², ANTI-CHAMA 0,6/1,0 KV, PARA DISTRIBUIÇÃO - FORNECIMENTO E INSTALAÇÃO.</t>
  </si>
  <si>
    <t>CABO DE COBRE FLEXÍVEL ISOLADO, 35 MM², ANTI-CHAMA 0,6/1,0 KV, PARA DISTRIBUIÇÃO - FORNECIMENTO E INSTALAÇÃO.</t>
  </si>
  <si>
    <t>CABO DE COBRE FLEXÍVEL ISOLADO, 50 MM², ANTI-CHAMA 0,6/1,0 KV, PARA DISTRIBUIÇÃO - FORNECIMENTO E INSTALAÇÃO.</t>
  </si>
  <si>
    <t>CABO DE COBRE FLEXÍVEL ISOLADO, 95 MM², ANTI-CHAMA 0,6/1,0 KV, PARA DISTRIBUIÇÃO - FORNECIMENTO E INSTALAÇÃO.</t>
  </si>
  <si>
    <t>CABO DE COBRE FLEXÍVEL ISOLADO, 4 MM², ANTI-CHAMA 450/750 V, PARA CIRCUITOS TERMINAIS - FORNECIMENTO E INSTALAÇÃO.</t>
  </si>
  <si>
    <t>CABO DE COBRE FLEXÍVEL ISOLADO, 6 MM², ANTI-CHAMA 450/750 V, PARA CIRCUITOS TERMINAIS - FORNECIMENTO E INSTALAÇÃO.</t>
  </si>
  <si>
    <t>CAIXA ENTERRADA ELÉTRICA RETANGULAR, EM CONCRETO PRÉ-MOLDADO, FUNDO COM BRITA, DIMENSÕES INTERNAS: 0,4X0,4X0,4 M</t>
  </si>
  <si>
    <t>CAIXA ENTERRADA ELÉTRICA RETANGULAR, EM CONCRETO PRÉ-MOLDADO, FUNDO COM BRITA, DIMENSÕES INTERNAS: 0,3X0,3X0,3 M</t>
  </si>
  <si>
    <t>INTERRUPTOR PARALELO (1 MÓDULO), 10A/250V, INCLUINDO SUPORTE E
PLACA - FORNECIMENTO E INSTALAÇÃO.</t>
  </si>
  <si>
    <t>INTERRUPTOR SIMPLES (1 MÓDULO), 10A/250V, INCLUINDO SUPORTE E
PLACA - FORNECIMENTO E INSTALAÇÃO</t>
  </si>
  <si>
    <t>INTERRUPTOR SIMPLES (2 MÓDULO), 10A/250V, INCLUINDO SUPORTE E
PLACA - FORNECIMENTO E INSTALAÇÃO.</t>
  </si>
  <si>
    <t>INTERRUPTOR SIMPLES (3 MÓDULO), 10A/250V, INCLUINDO SUPORTE E
PLACA - FORNECIMENTO E INSTALAÇÃO.</t>
  </si>
  <si>
    <t>TOMADA ALTA DE EMBUTIR (1 MÓDULO), 2P+T 10 A, INCLUINDO SUPORTE E
PLACA - FORNECIMENTO E INSTALAÇÃO. AF_12/2015</t>
  </si>
  <si>
    <t>TOMADA 2P+T, ABNT, 10 A, PARA PISO, COM PLACA EM METAL AMARELO E CAIXA PVC</t>
  </si>
  <si>
    <t>DISJUNTOR TRIPOLAR TIPO DIN, CORRENTE NOMINAL DE 32A - FORNECIMENTO E INSTALAÇÃO. AF_04/2016</t>
  </si>
  <si>
    <t>DISJUNTOR TRIPOLAR TIPO DIN, CORRENTE NOMINAL DE 40A - FORNECIMENTO E INSTALAÇÃO. AF_04/2016</t>
  </si>
  <si>
    <t>DISJUNTOR TRIPOLAR TIPO DIN, CORRENTE NOMINAL DE 50A -
FORNECIMENTO E INSTALAÇÃO. AF_04/2016</t>
  </si>
  <si>
    <t>DISJUNTOR MONOPOLAR TIPO DIN, CORRENTE NOMINAL DE 32A -
FORNECIMENTO E INSTALAÇÃO. AF_04/2016</t>
  </si>
  <si>
    <t>DISJUNTOR MONOPOLAR TIPO DIN, CORRENTE NOMINAL DE 20A -
FORNECIMENTO E INSTALAÇÃO. AF_04/2016</t>
  </si>
  <si>
    <t>DISPOSITIVO DE PROTEÇÃO CONTRA SURTO DE TENSÃO DPS 60KA - 275V</t>
  </si>
  <si>
    <t>DISJUNTOR BIPOLAR DR 25 A - DISPOSITIVO RESIDUAL DIFERENCIAL, TIPO
AC, 30MA, REF.5SM1 312-OMB, SIEMENS OU SIMILAR</t>
  </si>
  <si>
    <t>ELETRODUTO RÍGIDO ROSCÁVEL, PVC, DN 32 MM (1"), PARA CIRCUITOS TERMINAIS, INSTALADO EM FORRO - FORNECIMENTO E INSTALAÇÃO.
AF_12/2015</t>
  </si>
  <si>
    <t>ELETRODUTO RÍGIDO ROSCÁVEL, PVC, DN 25 MM (3/4"), PARA CIRCUITOS TERMINAIS, INSTALADO EM FORRO - FORNECIMENTO E INSTALAÇÃO.
AF_12/2015</t>
  </si>
  <si>
    <t>ELETRODUTO RÍGIDO ROSCÁVEL, PVC, DN 40 MM (1 1/4"), PARA CIRCUITOS TERMINAIS, INSTALADO EM FORRO - FORNECIMENTO E INSTALAÇÃO.
AF_12/2015</t>
  </si>
  <si>
    <t>ELETRODUTO RÍGIDO ROSCÁVEL, PVC, DN 50 MM (1 1/2") - FORNECIMENTO E
INSTALAÇÃO. AF_12/2015</t>
  </si>
  <si>
    <t>ELETRODUTO RÍGIDO ROSCÁVEL, PVC, DN 60 MM (2") - FORNECIMENTO E
INSTALAÇÃO. AF_12/2015</t>
  </si>
  <si>
    <t>ELETRODUTO FLEXÍVEL CORRUGADO, PEAD, DN 100 (4”) - FORNECIMENTO E INSTALAÇÃO. AF_04/2016</t>
  </si>
  <si>
    <t>REFLETOR SLIM LED 50W DE POTÊNCIA, BRANCO FRIO, 6500K, AUTOVOLT, MARCA G-LIGHT OU SIMILAR</t>
  </si>
  <si>
    <t>LUMINÁRIA TIPO CALHA DE EMBUTIR COM ALETAS E TUBOS LED 2 X 20 W, COMPLETA</t>
  </si>
  <si>
    <t>QUADRO DE DISTRIBUICAO DE ENERGIA DE EMBUTIR, EM CHAPA METALICA, PARA 70 DISJUNTORES TERMOMAGNETICOS MONOPOLARES, COM BARRAMENTO TRIFASICO E NEUTRO, FORNECIMENTO E INSTALACAO</t>
  </si>
  <si>
    <t>FORNECIMENTO E INSTALAÇÃO DE ELETROCALHA METÁLICA 50 X 50 X 3000 MM (REF. VALEMAM OU SIMILAR)</t>
  </si>
  <si>
    <t>LUMINÁRIA ARANDELA TIPO TARTARUGA, COM GRADE, DE SOBREPOR, COM 1 LÂMPADA LED 15 W  - FORNECIMENTO E INSTALAÇÃO. AF_02/2020</t>
  </si>
  <si>
    <t>LUMINÁRIA TIPO CALHA, DE SOBREPOR, COM 2 LÂMPADAS TUBULARES FLUORESCENTES DE 18 W, COM REATOR DE PARTIDA RÁPIDA - FORNECIMENTO E INSTALAÇÃO.</t>
  </si>
  <si>
    <t>LUMINÁRIA PLAFON REDONDO COM VIDRO FOSCO, EMBUTIR, COM 2 LEDS
DE 10 W</t>
  </si>
  <si>
    <t>QUADRO DE COMANDO PARA 2 BOMBAS DE RECALQUES DE 1/3 A 2 CV, TRIFÁSICA, 220 VOLTS, COM CHAVE SELETORA, ACIONAMENTO MANUAL/AUTOMÁTICO, RELÉ DE SOBRECARGA E CONTATORA</t>
  </si>
  <si>
    <t>ALÇA PREFORMADA P/ ESTAI 9,5 MM MR</t>
  </si>
  <si>
    <t>ARAME GALVANIZADO 12 BWG, 2,76 MM (0,048 KG/M)</t>
  </si>
  <si>
    <t>ARRUELA QUADRADA EM ACO GALVANIZADO, DIMENSAO = 38 MM,
ESPESSURA = 3MM, DIAMETRO DO FURO= 18 MM</t>
  </si>
  <si>
    <t>BRAÇO TIPO C 15 KV</t>
  </si>
  <si>
    <t>QUADRO DE MEDIÇÃO INDIRETA PARA TRANSFORMADORES DE ATÉ 225 KVA</t>
  </si>
  <si>
    <t>CANTONEIRA FERRO GALVANIZADO DE ABAS IGUAIS, 2" X 3/8" (L X E), 6,9
KG/M</t>
  </si>
  <si>
    <t>CONECTOR PRA HASTE DE ATERRAMENTO 5/8"</t>
  </si>
  <si>
    <t>FORNECIMENTO DE CRUZETA DE CONCRETO RETANGULAR 1900 MM</t>
  </si>
  <si>
    <t>DISJUNTOR TERMOMAGNÉTICO TRIPOLAR , CORRENTE NOMINAL DE 250A -
FORNECIMENTO E INSTALAÇÃO. AF_10/2020</t>
  </si>
  <si>
    <t>GANCHO OLHAL EM ACO GALVANIZADO, ESPESSURA 16MM, ABERTURA
21MM</t>
  </si>
  <si>
    <t>GRAMPO DE ANCORAGEM EM ALUMÍNIO FUNDIDO E CUNHA EM POLIAMIDA E ESTRIBO OU ALÇA EM AÇO INOXIDÁVEL PARA CABO PROTEGIDO DE 50MM² - CLASSE DE TENSÃO 15KV</t>
  </si>
  <si>
    <t>ISOLADOR, TIPO DISCO, PARA TENSÃO 15 KV - FORNECIMENTO E
INSTALAÇÃO. AF_07/2020</t>
  </si>
  <si>
    <t>FORNECIMENTO DE SAPATILHA P/ CABO DE AÇO  ATÉ 9,5 MM</t>
  </si>
  <si>
    <t>PARAFUSO M16 EM ACO GALVANIZADO, COMPRIMENTO = 150 MM,
DIAMETRO = 16 MM, UN 5,08 ROSCA MAQUINA, CABECA QUADRADA</t>
  </si>
  <si>
    <t>PARAFUSO M16 EM ACO GALVANIZADO, COMPRIMENTO = 400 MM,
DIAMETRO = 16 MM, ROSCA DUPLA</t>
  </si>
  <si>
    <t>FORNECIMENTO E INSTALAÇÃO DE PARA RAIOS TIPO POLIMÉRICO
12KV/10KA</t>
  </si>
  <si>
    <t>MANILHA SAPATILHA PREFORMADA, FORNECIMENTO</t>
  </si>
  <si>
    <t>SUPORTE P/ TRANSFORMADOR EM POSTE DT</t>
  </si>
  <si>
    <t>CURVA PARA ELETRODUTO GALVANIZADO, DIÂM = 2 1/2"</t>
  </si>
  <si>
    <t>LUVA PARA ELETRODUTO, EM ACO GALVANIZADO ELETROLITICO,
DIAMETRO DE 65 MM (2 1/2")</t>
  </si>
  <si>
    <t>TERMINAL DE COMPRESSÃO PARA CABO DE 95 MM2 - FORNECIMENTO E
INSTALAÇÃO</t>
  </si>
  <si>
    <t>CABO DE AÇO GALVANIZADO 10MM (TENSOR)</t>
  </si>
  <si>
    <t>TRANSFORMADOR DE DISTRIBUIÇÃO, 150 KVA, TRIFÁSICO, 60 HZ, CLASSE 15 KV, IMERSO EM ÓLEO MINERAL, INSTALAÇÃO EM POSTE (NÃO INCLUSO SUPORTE) - FORNECIMENTO E INSTALAÇÃO</t>
  </si>
  <si>
    <t>TUBO EM COBRE FLEXÍVEL, DN 1/4”, COM ISOLAMENTO, INSTALADO EM RAMAL DE ALIMENTAÇÃO DE AR CONDICIONADO COM CONDENSADORA INDIVIDUAL   FORNECIMENTO E INSTALAÇÃO. AF_12/2015</t>
  </si>
  <si>
    <t>TUBO EM COBRE FLEXÍVEL, DN 3/8", COM ISOLAMENTO, INSTALADO EM RAMAL DE ALIMENTAÇÃO DE AR CONDICIONADO COM CONDENSADORA INDIVIDUAL –FORNECIMENTO E INSTALAÇÃO. AF_12/2015</t>
  </si>
  <si>
    <t>TUBO EM COBRE FLEXÍVEL, DN 1/2", COM ISOLAMENTO, INSTALADO EM RAMAL DE ALIMENTAÇÃO DE AR CONDICIONADO COM CONDENSADORA INDIVIDUAL –FORNECIMENTO E INSTALAÇÃO. AF_12/2015</t>
  </si>
  <si>
    <t>TUBO EM COBRE FLEXÍVEL, DN 5/8", COM ISOLAMENTO, INSTALADO EM RAMAL DE ALIMENTAÇÃO DE AR CONDICIONADO COM CONDENSADORA INDIVIDUAL –FORNECIMENTO E INSTALAÇÃO. AF_12/2015</t>
  </si>
  <si>
    <t>REDE FRIGORÍGENA C/ TUBO DE COBRE 3/4" FLEXÍVEL, ISOLADO COM
BORRACHA ELASTOMÉRICA, SUSTENTAÇÃO, SOLDA E LIMPEZA</t>
  </si>
  <si>
    <t>CABO DE COBRE PP CORDPLAST 3 X 4,0 MM2, 450/750V - FORNECIMENTO E INSTALAÇÃO</t>
  </si>
  <si>
    <t>CABO DE COBRE PP CORDPLAST 5 X 4,0 MM2, 450/750V - FORNECIMENTO E INSTALAÇÃO</t>
  </si>
  <si>
    <t>INSTALAÇÃO DE CONDICIONADOR DE AR TIPO SPLIT HIWALL</t>
  </si>
  <si>
    <t>INSTALAÇÃO DE CONDICIONADOR DE AR TIPO SPLIT PISO/TETO</t>
  </si>
  <si>
    <t>FORNECIMENTO DE AR CONDICIONADO TIPO SPLIT HIWALL 9.000 BTU'S
(EVAPORADORA E CONDENSADORA), CLASSE A SELO PROCEL</t>
  </si>
  <si>
    <t>FORNECIMENTO DE AR CONDICIONADO TIPO SPLIT HIWALL 12.000 BTU'S
(EVAPORADORA E CONDENSADORA), CLASSE A SELO PROCEL</t>
  </si>
  <si>
    <t>FORNECIMENTO DE AR CONDICIONADO TIPO SPLIT HIWALL 18.000 BTU'S
(EVAPORADORA E CONDENSADORA), CLASSE A SELO PROCEL</t>
  </si>
  <si>
    <t>FORNECIMENTO DE AR CONDICIONADO TIPO SPLIT HIWALL 24.000 BTU'S
(EVAPORADORA E CONDENSADORA), CLASSE A SELO PROCEL</t>
  </si>
  <si>
    <t>FORNECIMENTO E INSTALAÇÃO DE RACK DE PISO 19" X 16U X 570MM
(GABINETE)</t>
  </si>
  <si>
    <t>CABO ELETRÔNICO CATEGORIA 6, INSTALADO EM EDIFICAÇÃO INSTITUCIONAL - FORNECIMENTO E INSTALAÇÃO.</t>
  </si>
  <si>
    <t>FORNECIMENTO E INSTALAÇÃO DE CONECTOR RJ 45 MACHO CAT 6</t>
  </si>
  <si>
    <t>CAIXA RETANGULAR 4" X 2" BAIXA (0,30 M DO PISO), PVC, INSTALADA EM
PAREDE - FORNECIMENTO E INSTALAÇÃO. AF_12/2015</t>
  </si>
  <si>
    <t>CAIXA OCTOGONAL 4" X 4", PVC, INSTALADA EM LAJE - FORNECIMENTO E
INSTALAÇÃO. AF_12/2015</t>
  </si>
  <si>
    <t>TOMADA PARA LÓGICA RJ45, COM CAIXA PVC, EMBUTIDA, CAT. 6</t>
  </si>
  <si>
    <t>TOMADA DUPLA PARA LÓGICA RJ45, CAT.6, COM CAIXA PVC, EMBUTIR, COMPLETA</t>
  </si>
  <si>
    <t>ELETRODUTO RÍGIDO ROSCÁVEL, PVC, DN 20 MM (1/2"), PARA CIRCUITOS
TERMINAIS, INSTALADO EM PAREDE - FORNECIMENTO E INSTALAÇÃO. AF_12/2015</t>
  </si>
  <si>
    <t>ELETRODUTO RÍGIDO ROSCÁVEL, PVC, DN 32 MM (1"), PARA CIRCUITOS
TERMINAIS, INSTALADO EM FORRO - FORNECIMENTO E INSTALAÇÃO. AF_12/2015</t>
  </si>
  <si>
    <t>FORNECIMENTO E INSTALAÇÃO DE ELETROCALHA METÁLICA 100 X 50 X
3000 MM (REF. VALEMAM OU SIMILAR)</t>
  </si>
  <si>
    <t>FORNECIMENTO E INSTALAÇÃO DE ELETROCALHA METÁLICA 200 X 50 X
3000 MM (REF. VALEMAM OU SIMILAR)</t>
  </si>
  <si>
    <t>MONITOR 42" - REF. 42LD460 LG OU SIMILAR</t>
  </si>
  <si>
    <t>FORNECIMENTO E MONTAGEM DE GUIA DE CABOS HORIZONTAIS FECHADO
DE CORPO DE AÇO SAE 1020, PROF.= 40MM.</t>
  </si>
  <si>
    <t>PATCH PANEL 24 PORTAS,  CATEGORIA 6  - FORNECIMENTO  E INSTALAÇÃO. AF_11/2019</t>
  </si>
  <si>
    <t>REGUA (FILTRO DE LINHA ) COM 8 TOMADAS</t>
  </si>
  <si>
    <t>BLOCO TERMINAL PARA TELEFONE - 10 PARES - INSTALADO</t>
  </si>
  <si>
    <t>FORNECIMENTO E INSTALAÇÃO DE VOICE PAINEL 24 PORTAS CAT 6</t>
  </si>
  <si>
    <t>SWITCH  GERENCIÁVEL  48  PORTAS  RJ  45  100/1000  MBPS  E  4  PORTAS  SFP 100/1000, HP 1920S-48 JL382A OU SIMILAR EQUIVALENTE</t>
  </si>
  <si>
    <t>QUADRO  DE  DISTRIBUICAO  PARA  TELEFONE  N.4,  60X60X12CM  EM  CHAPA METALICA,     DE     EMBUTIR,     SEM     ACESSORIOS,     PADRAO     TELEBRAS, FORNECIMENTO E INSTALAÇÃO. AF_11/2019</t>
  </si>
  <si>
    <t>BANDEJA PARA RACK 19", DESLIZANTE, PERFURADA</t>
  </si>
  <si>
    <t>ANTENA   PARABÓLICA   COM   CAPTADOR   DE   SINAIS   E   MODULADOR   DE ÁUDIO/VIDEO</t>
  </si>
  <si>
    <t>TOMADA PARA LÓGICA RJ45 NO PISO, PLACA DE METAL</t>
  </si>
  <si>
    <t>TOMADA DUPLA PARA LÓGICA NO PISO, METAL, RJ45</t>
  </si>
  <si>
    <t>TOMADA PARA ANTENA DE TV, COMPLETA</t>
  </si>
  <si>
    <t>CABO COAXIAL RG 06</t>
  </si>
  <si>
    <t>CAIXA ENTERRADA ELÉTRICA RETANGULAR, EM CONCRETO PRÉ-MOLDADO, FUNDO COM BRITA, DIMENSÕES INTERNAS: 0,3X0,3X0,3 M.</t>
  </si>
  <si>
    <t>CAIXA    ENTERRADA    PARA    INSTALAÇÕES    TELEFÔNICAS    TIPO    R1,   EM ALVENARIA    COM    BLOCOS    DE    CONCRETO,    DIMENSÕES    INTERNAS: 0,35X0,60X0,60 M, EXCLUINDO TAMPÃO. AF_12/2020</t>
  </si>
  <si>
    <t>TAMPA  PARA CAIXA  TIPO  R1,  EM FERRO  FUNDIDO,  DIMENSÕES  INTERNAS: 0,40 X 0,60 M - FORNECIMENTO E INSTALAÇÃO. AF_12/2020</t>
  </si>
  <si>
    <t>DETECTOR PORTAL DE ALTA SENSIBILIDADE REF. AS360T DA MINEORO OU SIMILAR</t>
  </si>
  <si>
    <t>FORNECIMENTO E INSTALAÇÃO DE CATRACAS ELETRÔNICAS, COM LEITOR DE PROXIMIDADE, DA PRIME OU SIMILAR, INCLUSIVE FRETE, TREINAMENTO, SOFTWARE, CARTÕES DE PROXIMIDADE E COFRE COLETOR</t>
  </si>
  <si>
    <t>FIO FLEXIVEL 2 X 2,5MM (PARALELO OU TORCIDO)</t>
  </si>
  <si>
    <t>ELETRODUTO RÍGIDO ROSCÁVEL, PVC, DN 20 MM (1/2"), PARA CIRCUITOS
TERMINAIS, INSTALADO EM FORRO - FORNECIMENTO E INSTALAÇÃO. AF_12/2015</t>
  </si>
  <si>
    <t>MICROFONE DINAMICO TIPO CARDIOIDE</t>
  </si>
  <si>
    <t>FORNECIMENTO E INSTALAÇÃO DE MINI RACK DE PAREDE 19" X 5U X 350MM</t>
  </si>
  <si>
    <t>PEDESTAL GOOSENECK COM MICROFONE E TECLA PTT REF:SM-102,
SANSARA OU SIMILAR (SONORIZAÇÃO)</t>
  </si>
  <si>
    <t>AMPLIFICADOR CICLOTRON DBK 4000 (OU SIMILAR) - FORNECIMENTO E
INSTALAÇÃO</t>
  </si>
  <si>
    <t>CABO BALANCEADO 2 X 0,30MM (PARA MICROFONE)</t>
  </si>
  <si>
    <t>CONECTOR XLR MACHO</t>
  </si>
  <si>
    <t>CAIXA ACUSTICA - SONOFLETOR 60 W</t>
  </si>
  <si>
    <t>PRÉ-AMPLIFICADOR GONGO PGH-3000 AMBIENCE LINE HAYONIK OU SIMILAR</t>
  </si>
  <si>
    <t>MESA DE SOM / MIXER 8 CANAIS C/ USB OMX 52 - ONEAL OU SIMILAR</t>
  </si>
  <si>
    <t>EXTINTOR DE PQS 4KG - FORNECIMENTO E INSTALACAO</t>
  </si>
  <si>
    <t>BOMBA PARA INCENDIO 7,5 HP - FORNECIMENTO E INSTALAÇÃO</t>
  </si>
  <si>
    <t>TUBO DE AÇO GALVANIZADO COM COSTURA, CLASSE MÉDIA, CONEXÃO RANHURADA, DN 80 (3"), INSTALADO EM PRUMADAS - FORNECIMENTO E
INSTALAÇÃO. AF_12/2015</t>
  </si>
  <si>
    <t>TÊ, EM FERRO GALVANIZADO, DN 60 (2 1/2"), CONEXÃO ROSQUEADA, INSTALADO EM PRUMADAS - FORNECIMENTO E INSTALAÇÃO. AF_12/2015</t>
  </si>
  <si>
    <t>TÊ, EM FERRO GALVANIZADO, DN 80 (3"), CONEXÃO ROSQUEADA, INSTALADO EM PRUMADAS - FORNECIMENTO E INSTALAÇÃO. AF_12/2015</t>
  </si>
  <si>
    <t>LUMINÁRIA DE EMERGÊNCIA - FORNECIMENTO E INSTALAÇÃO. AF_11/2017</t>
  </si>
  <si>
    <t>PLACA DE SINALIZACAO, FOTOLUMINESCENTE, EM PVC , ROTA DE FUGA</t>
  </si>
  <si>
    <t>PLACA DE SINALIZACAO, FOTOLUMINESCENTE, 38X19 CM, EM PVC , COM SETA INDICATIVA DE SENTIDO (ESQUERDA OU DIREITA) DE SAÍDA DE EMERGÊNCIA</t>
  </si>
  <si>
    <t>PLACA DE SINALIZACAO, FOTOLUMINESCENTE, EM PVC , COM LOGOTIPO "HIDRANTE DE INCÊNDIO"</t>
  </si>
  <si>
    <t>PLACA DE SINALIZACAO, FOTOLUMINESCENTE, EM PVC , COM LOGOTIPO "EXTINTOR DE INCÊNDIO"</t>
  </si>
  <si>
    <t>ACIONADOR MANUAL (BOTOEIRA) "APERTE AQUI", P/INSTAL. INCENDIO - ENDEREÇÁVEL</t>
  </si>
  <si>
    <t>SIRENE AÚDIO-VISUAL 120DB PARA ALARME DE INCÊNDIO,ENDEREÇÁVEL</t>
  </si>
  <si>
    <t>SIRENE DE ALCANCE - 1.500M, 100A/220V, COM ESTROBO</t>
  </si>
  <si>
    <t>VÁLVULA DE FLUXO CONTÍNUO GALVANIZADA (P/ INCENDIO) 75MM</t>
  </si>
  <si>
    <t>VÁLVULA DE RETENÇÃO HORIZONTAL Ø 65MM (2.1/2") - FORNECIMENTO E
INSTALAÇÃO</t>
  </si>
  <si>
    <t>QUADRO DE COMANDO PARA 2 BOMBAS DE INCENDIO DE 7,5 CV, TRIFÁSICA, 380 VOLTS, COM CHAVE SELETORA, ACIONAMENTO MANUAL / AUTOMÁTICO</t>
  </si>
  <si>
    <t>CENTRAL DE ALARME E DETECÇÃO DE INCENDIO, CAPACIDADE: 8 LAÇOS,
COM 2 LINHAS, MOD.VR-8L, VERIN OU SIMILAR</t>
  </si>
  <si>
    <t>REGISTRO DE GAVETA BRUTO D= 65mm (2 1/2")</t>
  </si>
  <si>
    <t>REGISTRO DE GAVETA BRUTO D= 75mm (3")</t>
  </si>
  <si>
    <t>BARRA ANTIPANICO SIMPLES SEM CHAVE PARA UMA PORTA</t>
  </si>
  <si>
    <t>ELETRODUTO DE AÇO GALVANIZADO, CLASSE LEVE, DN 20 MM (3/4’), APARENTE, INSTALADO EM PAREDE - FORNECIMENTO E INSTALAÇÃO.
AF_11/2016_P</t>
  </si>
  <si>
    <t>HASTE DE ATERRAMENTO 5/8  PARA SPDA - FORNECIMENTO E INSTALAÇÃO</t>
  </si>
  <si>
    <t>CORDOALHA DE COBRE NU 35 MM², NÃO ENTERRADA, COM ISOLADOR - FORNECIMENTO E INSTALAÇÃO.</t>
  </si>
  <si>
    <t>CORDOALHA DE COBRE NU 50 MM², ENTERRADA, SEM ISOLADOR - FORNECIMENTO E INSTALAÇÃO.</t>
  </si>
  <si>
    <t>CAPTOR TIPO FRANKLIN PARA SPDA - FORNECIMENTO E INSTALAÇÃO.</t>
  </si>
  <si>
    <t>MASTRO PARA SPDA - FORNECIMENTO E INSTALAÇÃO.</t>
  </si>
  <si>
    <t>BASE METÁLICA PARA MASTRO 1 ½  PARA SPDA - FORNECIMENTO E INSTALAÇÃO.</t>
  </si>
  <si>
    <t>ELETRODUTO RÍGIDO ROSCÁVEL, PVC, DN 60 MM (2") - FORNECIMENTO E
INSTALAÇÃO.</t>
  </si>
  <si>
    <t>CAIXA DE INSPEÇÃO PARA ATERRAMENTO, CIRCULAR, EM POLIETILENO, DIÂMETRO INTERNO = 0,3 M.</t>
  </si>
  <si>
    <t>CAIXA DE EQUALIZAÇÃO P/ATERRAMENTO 20 X 20 X 10CM DE SOBREPOR P/11 TERMINAL DE PRESSAO C/BARRAMENTO (PARA-RAIO)</t>
  </si>
  <si>
    <t>TERMINAL AÉREO EM AÇO GALVANIZADO 3/8" X 50CM, COM FIXAÇÃO
HORIZONTAL</t>
  </si>
  <si>
    <t>CONECTOR EM LATAO TIPO MINIGAR PARA CABOS 16 -50 MM²- SPDA</t>
  </si>
  <si>
    <t>FORNECIMENTO E INSTALAÇÃO DE KIT GERADOR FOTOVOLTAICO
29,70KWP, INCLUINDO MÓDULOS, INVERSOR, CABOS, FIXAÇÃO E PROTEÇÃO</t>
  </si>
  <si>
    <t>FORRO EM DRYWALL, PARA AMBIENTES COMERCIAIS, INCLUSIVE
ESTRUTURA DE FIXAÇÃO.</t>
  </si>
  <si>
    <t>SANCA DE GESSO P/ FORRO ACARTONADO - FORNECIMENTO E MONTAGEM</t>
  </si>
  <si>
    <t>PAREDE COM PLACAS DE GESSO ACARTONADO (DRYWALL), PARA USO INTERNO, COM DUAS FACES SIMPLES E ESTRUTURA METÁLICA COM GUIAS SIMPLES, COM VÃOS</t>
  </si>
  <si>
    <t>LAVATÓRIO LOUÇA BRANCA SUSPENSO, 29,5 X 39CM OU EQUIVALENTE, PADRÃO POPULAR, INCLUSO SIFÃO TIPO GARRAFA EM PVC, VÁLVULA E ENGATE FLEXÍVEL 30CM EM PLÁSTICO E TORNEIRA CROMADA DE MESA, PADRÃO POPULAR - FORNECIMENTO E INSTALAÇÃO.</t>
  </si>
  <si>
    <t>VASO SANITÁRIO SIFONADO COM CAIXA ACOPLADA LOUÇA BRANCA - PADRÃO MÉDIO, INCLUSO ENGATE FLEXÍVEL EM METAL CROMADO, 1/2  X 40CM - FORNECIMENTO E INSTALAÇÃO</t>
  </si>
  <si>
    <t>BACIA TURCA (CELITE REF 003006), CAIXA DE DESCARGA DE EMBUTIR
(MONTANA) OU SIMILARES</t>
  </si>
  <si>
    <t>BARRA DE APOIO RETA, EM ACO INOX POLIDO, COMPRIMENTO 80CM</t>
  </si>
  <si>
    <t>BARRA DE APOIO RETA, EM ACO INOX POLIDO, COMPRIMENTO 40CM</t>
  </si>
  <si>
    <t>BANCADA GRANITO CINZA  150 X 60 CM, COM CUBA DE EMBUTIR DE AÇO, VÁLVULA AMERICANA EM METAL, SIFÃO FLEXÍVEL EM PVC, ENGATE FLEXÍVEL 30 CM, TORNEIRA CROMADA LONGA, DE PAREDE, 1/2”OU 3/4”, P/ COZINHA, PADRÃO POPULAR - FORNEC. E INSTALAÇÃO</t>
  </si>
  <si>
    <t>TORNEIRA CROMADA TUBO MÓVEL, DE MESA, 1/2”OU 3/4”, PARA PIA DE COZINHA, PADRÃO ALTO - FORNECIMENTO E INSTALAÇÃO</t>
  </si>
  <si>
    <t>TANQUE DE LOUÇA BRANCA COM COLUNA, 30L OU EQUIVALENTE, INCLUSO SIFÃO FLEXÍVEL EM PVC, VÁLVULA PLÁSTICA E TORNEIRA DE METAL CROMADO PADRÃO POPULAR - FORNECIMENTO E INSTALAÇÃO</t>
  </si>
  <si>
    <t>PAPELEIRA DE PAREDE EM METAL CROMADO SEM TAMPA, INCLUSO FIXAÇÃO</t>
  </si>
  <si>
    <t>PORTA TOALHA DE PAPEL - METALICO (INSTALADO)</t>
  </si>
  <si>
    <t>CHUVEIRO SIMPLES ARTICULADO, DE METAL CROMADO, (DECA REF1995), C/ REGISTRO DE PRESSÃO (DECA LINHA C40 REF1416) OU SIMILARES</t>
  </si>
  <si>
    <t>ASSENTO SANITÁRIO CONVENCIONAL - FORNECIMENTO E INSTALACAO</t>
  </si>
  <si>
    <t>REVESTIMENTO METÁLICO EM ALUMÍNIO COMPOSTO (ALUCOBOND), E=0,3MM, PINTURA KAYNAR 500 COMPOSTA POR SEIS CAMADAS, INCLUSIVE ESTRUTURA METÁLICA AUXILIAR EM PERFIL DE VIGA "U" DE 2" -
FORNECIMENTO E MONTAGEM</t>
  </si>
  <si>
    <t>FORRO EM RÉGUAS DE PVC, LISO, PARA AMBIENTES RESIDENCIAIS,
INCLUSIVE ESTRUTURA DE FIXAÇÃO.</t>
  </si>
  <si>
    <t>BANCADA DE GRANITO BRANCO CEARÁ E=2,0 cm</t>
  </si>
  <si>
    <t>GRADIL NYLOFOR3D, MALHA 20X5CM, Ø 5MM 250X203 CM, BELGO OU SIMILAR, INCLUSIVE POSTES (SECÇÃO 60X40MM E H=2,60M) E ACESSÓRIOS</t>
  </si>
  <si>
    <t>IMPERMEABILIZAÇÃO DE SUPERFÍCIE COM MANTA ASFÁLTICA, UMA
CAMADA, INCLUSIVE APLICAÇÃO DE PRIMER ASFÁLTICO, E=3MM.</t>
  </si>
  <si>
    <t>ESCADA DE FERRO COM GUARDA CORPO</t>
  </si>
  <si>
    <t>CORRIMÃO EM AÇO INOX, ESCOVADO, D=1 1/2"</t>
  </si>
  <si>
    <t>SOLEIRA EM GRANITO BRANCO CEARA, LARGURA 15 CM, ESPESSURA 2,0
CM</t>
  </si>
  <si>
    <t>FORNECIMENTO E INSTALAÇÃO DE ELEVADOR ELÉTRICO SOCIAL PARA 08 PASSAGEIROS OU 600KG, COM 02 PARADAS, PAINEIS E TETO EM AÇO ESCOVADO, CORRIMÃO TUBULAR, PORTAS AÇO INOX</t>
  </si>
  <si>
    <t>PLACA DE INDICATIVA EM ACRÍLICO E ADESIVO, COM SINALIZAÇÃO PARA
DEFICIENTES, DIM.: 12 X 30 CM</t>
  </si>
  <si>
    <t>TANQUE DE MÁRMORE SINTÉTICO SUSPENSO, 22L OU EQUIVALENTE, INCLUSO SIFÃO TIPO GARRAFA EM PVC, VÁLVULA PLÁSTICA E TORNEIRA DE PLÁSTICO - FORNECIMENTO E INSTALAÇÃO</t>
  </si>
  <si>
    <t>PLANTIO DE GRAMA EM PLACAS</t>
  </si>
  <si>
    <t>KIT DE AUTOMATIZAÇÃO DE PORTÃO, INCLUSO: FERRAGENS (VIGA U, ROLDANAS COM PINO, CABO DE AÇO, CHAPA E MONTANTE, ETC.) E MOTOR PPA 1/4 CV OU SIMILAR- 220V</t>
  </si>
  <si>
    <t>PEITORIL EM GRANITO BRANCO CEARÁ, LARGURA DE 22CM, ESP=2CM</t>
  </si>
  <si>
    <t>LETREIRO AÇO INOX , H= 15CM - DIZERES: "DES. ARIMATEIA TITO" E
"WALTER DE CARVALHO MIRANDA" (UN)</t>
  </si>
  <si>
    <t>PLACA DE INAUGURAÇÃO DE OBRA EM ALUMÍNIO 0,60 X 0,80 M</t>
  </si>
  <si>
    <t>ALVENARIA DE VEDAÇÃO DE BLOCOS CERÂMICOS FURADOS NA HORIZONTAL DE 14X9X19CM (ESPESSURA 14CM, BLOCO DEITADO) DE PAREDES COM ÁREA LÍQUIDA MENOR QUE 6M² SEM VÃOS E ARGAMASSA DE ASSENTAMENTO COM PREPARO EM BETONEIRA</t>
  </si>
  <si>
    <t>CONCRETO FCK = 20MPA, TRAÇO 1:2,7:3 (CIMENTO/ AREIA MÉDIA/ BRITA 1) - PREPARO MECÂNICO COM BETONEIRA 400 L.</t>
  </si>
  <si>
    <t>ARMAÇÃO DE BLOCO, VIGA BALDRAME OU SAPATA UTILIZANDO AÇO CA-50 DE 6,3MM - MONTAGEM.</t>
  </si>
  <si>
    <t>ARMAÇÃO DE BLOCO, VIGA BALDRAME OU SAPATA UTILIZANDO AÇO CA-50 DE 8 MM - MONTAGEM.</t>
  </si>
  <si>
    <t>ARMAÇÃO DE BLOCO, VIGA BALDRAME OU SAPATA UTILIZANDO AÇO CA-50 DE 10 MM - MONTAGEM.</t>
  </si>
  <si>
    <t>ARMAÇÃO DE BLOCO, VIGA BALDRAME OU SAPATA UTILIZANDO AÇO CA-50 DE 12,5MM - MONTAGEM.</t>
  </si>
  <si>
    <t>ARMAÇÃO DE BLOCO, VIGA BALDRAME OU SAPATA UTILIZANDO AÇO CA-50 DE 16 MM - MONTAGEM.</t>
  </si>
  <si>
    <t>ARMAÇÃO DE BLOCO, VIGA BALDRAME OU SAPATA UTILIZANDO AÇO CA-50 DE 20 MM - MONTAGEM.</t>
  </si>
  <si>
    <t>FABRICAÇÃO, MONTAGEM E DESMONTAGEM DE FÔRMA PARA SAPATA, EM MADEIRA SERRADA, E=25 MM, 4 UTILIZAÇÕES.</t>
  </si>
  <si>
    <t>FABRICAÇÃO, MONTAGEM E DESMONTAGEM DE FÔRMA PARA VIGA BALDRAME, EM MADEIRA SERRADA, E=25 MM, 4 UTILIZAÇÕES.</t>
  </si>
  <si>
    <t>CONCRETO FCK = 25MPA, TRAÇO 1:2,3:2,7 (CIMENTO/ AREIA MÉDIA/ BRITA 1) - PREPARO MECÂNICO COM BETONEIRA 400 L.</t>
  </si>
  <si>
    <t>ARMAÇÃO DE PILAR OU VIGA DE UMA ESTRUTURA CONVENCIONAL DE CONCRETO ARMADO EM UMA EDIFICAÇÃO TÉRREA OU SOBRADO
UTILIZANDO AÇO CA-50 DE 16 MM - MONTAGEM.</t>
  </si>
  <si>
    <t>MONTAGEM E DESMONTAGEM DE FÔRMA DE VIGA, ESCORAMENTO METÁLICO, PÉ-DIREITO SIMPLES, EM CHAPA DE MADEIRA PLASTIFICADA, 18 UTILIZAÇÕES.</t>
  </si>
  <si>
    <t>JANELA DE ALUMÍNIO MAXIM-AR, FIXAÇÃO COM ARGAMASSA, COM VIDROS, PADRONIZADA.</t>
  </si>
  <si>
    <t>PORTA EM ALUMÍNIO DE ABRIR TIPO VENEZIANA COM GUARNIÇÃO, FIXAÇÃO COM PARAFUSOS - FORNECIMENTO E INSTALAÇÃO.</t>
  </si>
  <si>
    <t>FORNECIMENTO E INSTALAÇÃO DE FACHADA EM PELE DE VIDRO, EM VIDRO LAMINADO 3+3 REFLETIVO</t>
  </si>
  <si>
    <t>TRAMA DE AÇO COMPOSTA POR TERÇAS PARA TELHADOS DE ATÉ 2 ÁGUAS PARA TELHA ONDULADA DE FIBROCIMENTO, METÁLICA, PLÁSTICA OU TERMOACÚSTICA, INCLUSO TRANSPORTE VERTICAL</t>
  </si>
  <si>
    <t>TELHAMENTO COM TELHA METÁLICA TERMOACÚSTICA E = 30 MM, COM ATÉ 2 ÁGUAS, INCLUSO IÇAMENTO.</t>
  </si>
  <si>
    <t>CALHA EM CHAPA DE AÇO GALVANIZADO NÚMERO 24, DESENVOLVIMENTO DE 100 CM, INCLUSO TRANSPORTE VERTICAL.</t>
  </si>
  <si>
    <t>MASSA ÚNICA, PARA RECEBIMENTO DE PINTURA, EM ARGAMASSA TRAÇO 1:2:8, PREPARO MECÂNICO COM BETONEIRA 400L, APLICADA MANUALMENTE EM FACES INTERNAS DE PAREDES, ESPESSURA DE 20MM, COM EXECUÇÃO DE TALISCAS</t>
  </si>
  <si>
    <t>REVESTIMENTO CERÂMICO PARA PISO COM PLACAS TIPO PORCELANATO DE DIMENSÕES 60X60 CM APLICADA EM AMBIENTES DE ÁREA MAIOR QUE 10M²</t>
  </si>
  <si>
    <t>PISO TÁTIL DIRECIONAL E/OU ALERTA, EM BORRACHA, P/DEFICIENTES VISUAIS, DIMENSÕES 25X25CM, APLICADO, REJUNTADO, EXCLUSIVE REGULARIZAÇÃO DE BASE</t>
  </si>
  <si>
    <t>APLICAÇÃO MANUAL DE PINTURA COM TINTA LÁTEX ACRÍLICA EM PAREDES, DUAS DEMÃOS.</t>
  </si>
  <si>
    <t>TUBO, PVC, SOLDÁVEL, DN 25MM, INSTALADO EM RAMAL OU SUB-RAMAL DE ÁGUA - FORNECIMENTO E INSTALAÇÃO.</t>
  </si>
  <si>
    <t>TUBO, PVC, SOLDÁVEL, DN 32MM, INSTALADO EM RAMAL OU SUB-RAMAL DE ÁGUA - FORNECIMENTO E INSTALAÇÃO.</t>
  </si>
  <si>
    <t>TUBO, PVC, SOLDÁVEL, DN 20MM, INSTALADO EM RAMAL DE DISTRIBUIÇÃO DE ÁGUA - FORNECIMENTO E INSTALAÇÃO.</t>
  </si>
  <si>
    <t>JOELHO 90 GRAUS, PVC, SOLDÁVEL, DN 40MM, INSTALADO EM PRUMADA DE ÁGUA - FORNECIMENTO E INSTALAÇÃO.</t>
  </si>
  <si>
    <t>JOELHO 90 GRAUS, PVC, SOLDÁVEL, DN 50MM, INSTALADO EM PRUMADA DE ÁGUA - FORNECIMENTO E INSTALAÇÃO.</t>
  </si>
  <si>
    <t>JOELHO 90 GRAUS, PVC, SOLDÁVEL, DN 20MM, INSTALADO EM PRUMADA DE ÁGUA - FORNECIMENTO E INSTALAÇÃO.</t>
  </si>
  <si>
    <t>LUVA, PVC, SOLDÁVEL, DN 25MM, INSTALADO EM RAMAL OU SUB-RAMAL DE ÁGUA- FORNECIMENTO E INSTALAÇÃO.</t>
  </si>
  <si>
    <t>LUVA SOLDÁVEL E COM ROSCA, PVC, SOLDÁVEL, DN 25MM X 3/4,
INSTALADO EM PRUMADA DE ÁGUA - FORNECIMENTO E INSTALAÇÃO.</t>
  </si>
  <si>
    <t>ADAPTADOR CURTO COM BOLSA E ROSCA PARA REGISTRO, PVC, SOLDÁVEL, DN 32MM X 1, INSTALADO EM RAMAL OU SUB-RAMAL DE ÁGUA - FORNECIMENTO E INSTALAÇÃO. AF_12/2014</t>
  </si>
  <si>
    <t>ADAPTADOR CURTO COM BOLSA E ROSCA PARA REGISTRO, PVC, SOLDÁVEL, DN 25MM X 3/4, INSTALADO EM RAMAL OU SUB-RAMAL DE ÁGUA - FORNECIMENTO E INSTALAÇÃO. AF_12/2014</t>
  </si>
  <si>
    <t>REGISTRO DE GAVETA BRUTO, LATÃO, ROSCÁVEL, 1 1/2”, COM ACABAMENTO E CANOPLA CROMADOS, INSTALADO EM RESERVAÇÃO DE ÁGUA DE EDIFICAÇÃO QUE POSSUA RESERVATÓRIO DE FIBRA/FIBROCIMENTO – FORNECIMENTO E INSTALAÇÃO.</t>
  </si>
  <si>
    <t>REGISTRO DE GAVETA BRUTO, LATÃO, ROSCÁVEL, 1 1/4”, COM ACABAMENTO E CANOPLA CROMADOS, INSTALADO EM RESERVAÇÃO DE ÁGUA DE EDIFICAÇÃO QUE POSSUA RESERVATÓRIO DE FIBRA/FIBROCIMENTO – FORNECIMENTO E INSTALAÇÃO.</t>
  </si>
  <si>
    <t>REGISTRO DE GAVETA BRUTO, LATÃO, ROSCÁVEL, 1 1/2”, COM ACABAMENTO E CANOPLA CROMADOS, INSTALADO EM RESERVAÇÃO DE ÁGUA DE EDIFICAÇÃO QUE POSSUA RESERVATÓRIO DE FIBRA/FIBROCIMENTO – FORNECIMENTO E INSTALAÇÃO. AF_06/2016</t>
  </si>
  <si>
    <t>TANQUE SÉPTICO RETANGULAR, EM ALVENARIA COM TIJOLOS CERÂMICOS MACIÇOS, DIMENSÕES INTERNAS: 1,6 X 4,4 X 1,8 M, VOLUME ÚTIL: 9856 L (PARA 68 CONTRIBUINTES). AF_05/2018</t>
  </si>
  <si>
    <t>TUBO PVC, SÉRIE R, ÁGUA PLUVIAL, DN 100 MM, FORNECIDO E INSTALADO EM CONDUTORES VERTICAIS DE ÁGUAS PLUVIAIS.</t>
  </si>
  <si>
    <t>CABO DE COBRE FLEXÍVEL ISOLADO, 10 MM², ANTI-CHAMA 0,6/1,0 KV, PARA DISTRIBUIÇÃO - FORNECIMENTO E INSTALAÇÃO.</t>
  </si>
  <si>
    <t>CABO DE COBRE FLEXÍVEL ISOLADO, 2,5 MM², ANTI-CHAMA 450/750 V, PARA CIRCUITOS TERMINAIS - FORNECIMENTO E INSTALAÇÃO.</t>
  </si>
  <si>
    <t>TOMADA BAIXA DE EMBUTIR (1 MÓDULO), 2P+T 10 A, INCLUINDO SUPORTE E PLACA - FORNECIMENTO E INSTALAÇÃO.</t>
  </si>
  <si>
    <t>TOMADA MÉDIA DE EMBUTIR (1 MÓDULO), 2P+T 20 A, INCLUINDO SUPORTE E PLACA - FORNECIMENTO E INSTALAÇÃO.</t>
  </si>
  <si>
    <t>TOMADA BAIXA DE EMBUTIR (2 MÓDULO), 2P+T 10 A, INCLUINDO SUPORTE E PLACA - FORNECIMENTO E INSTALAÇÃO.</t>
  </si>
  <si>
    <t>ELETRODUTO RÍGIDO ROSCÁVEL, PVC, DN 75 MM (2.1/2") - FORNECIMENTO E INSTALAÇÃO. AF_12/2018</t>
  </si>
  <si>
    <t>SENSOR DE PRESENÇA COM FOTOCÉLULA, FIXAÇÃO EM TETO - 
FORNECIMENTO E INSTALAÇÃO. AF_02/2020</t>
  </si>
  <si>
    <t>ARRUELA EM ACO GALVANIZADO, DIAMETRO EXTERNO = 35MM, ESPESSURA = 3MM,DIAMETRO DO FURO= 18MM</t>
  </si>
  <si>
    <t>TUBO, PVC, SOLDÁVEL, DN 32MM, INSTALADO EM RAMAL OU SUB-RAMAL DE ÁGUA - FORNECIMENTO E INSTALAÇÃO. AF_12/2015</t>
  </si>
  <si>
    <t>CABO DE COBRE PP CORDPLAST 3 X 2,5 MM2, 450/750V - FORNECIMENTO E INSTALAÇÃO</t>
  </si>
  <si>
    <t>FORNECIMENTO DE AR CONDICIONADO TIPO SPLIT PISO/TETO 36.000 BTU'S (EVAPORADORA E CONDENSADORA)</t>
  </si>
  <si>
    <t>FORNECIMENTO DE AR CONDICIONADO TIPO SPLIT PISO/TETO 48.000 BTU'S (EVAPORADORA E CONDENSADORA)</t>
  </si>
  <si>
    <t>FORNECIMENTO E INSTALAÇÃO DE ELETROCALHA METÁLICA 75 X 50 X 3000 MM (REF. VALEMAM OU SIMILAR)</t>
  </si>
  <si>
    <t>FORNECIMENTO  E  INSTALAÇÃO  DE  NO-BREAK  110/220V,  1.2  KVA  COM  03 SAIDAS 110V AC</t>
  </si>
  <si>
    <t>PATCH PANEL 48 PORTAS,  CATEGORIA 6  - FORNECIMENTO  E INSTALAÇÃO. AF_11/2019</t>
  </si>
  <si>
    <t>CABO    TELEFÔNICO    CI-50    20    PARES    INSTALADO    EM    ENTRADA    DE EDIFICAÇÃO - FORNECIMENTO E INSTALAÇÃO. AF_11/2019</t>
  </si>
  <si>
    <t>NVR  STAND  ALONE  16  CANAIS  COM  POE,  INTELBRAS  3116P  OU  SIMILAR, FORNECIMENTO E INSTALAÇÃO, INCLUI HD 4 TB PARA CFTV</t>
  </si>
  <si>
    <t>ADAPTADOR COM FLANGES LIVRES, PVC, SOLDÁVEL, DN 85 MM X 3 , INSTALADO EM RESERVAÇÃO DE ÁGUA DE EDIFICAÇÃO QUE POSSUA RESERVATÓRIO DE FIBRA/FIBROCIMENTO   FORNECIMENTO E INSTALAÇÃO.</t>
  </si>
  <si>
    <t>COTOVELO 45 GRAUS, EM FERRO GALVANIZADO, CONEXÃO ROSQUEADA, DN 65 (2 1/2”), INSTALADO EM RESERVAÇÃO DE ÁGUA DE EDIFICAÇÃO QUE POSSUA RESERVATÓRIO DE FIBRA/FIBROCIMENTO –FORNECIMENTO E INSTALAÇÃO. AF_06/2016</t>
  </si>
  <si>
    <t>COTOVELO 90 GRAUS, EM FERRO GALVANIZADO, CONEXÃO ROSQUEADA, DN 65 (2 1/2”), INSTALADO EM RESERVAÇÃO DE ÁGUA DE EDIFICAÇÃO QUE POSSUA RESERVATÓRIO DE FIBRA/FIBROCIMENTO –FORNECIMENTO E INSTALAÇÃO. AF_06/2016</t>
  </si>
  <si>
    <t>NIPLE,  DUPLO EM FERRO GALVANIZADO, DN 65 (2 1/2"), CONEXÃO ROSQUEADA, INSTALADO EM REDE DE ALIMENTAÇÃO PARA HIDRANTE - FORNECIMENTO E INSTALAÇÃO.</t>
  </si>
  <si>
    <t>TUBO DE AÇO GALVANIZADO COM COSTURA, CLASSE MÉDIA, CONEXÃO RANHURADA, DN 65 (2 1/2"), INSTALADO EM PRUMADAS - FORNECIMENTO E INSTALAÇÃO. AF_12/2015</t>
  </si>
  <si>
    <t>GUARDA-CORPO EM TUBO DE AÇO INOX Ø=1 1/2", DUPLO, COM MONTANTES E FECHAMENTO EM TUBO INOX Ø=1 1/2", H=96CM, C/ACABAMENTO POLIDO, P/FIXAÇÃO EM PISO</t>
  </si>
  <si>
    <t>LETREIRO AÇO INOX , H= 20CM - DIZERES: "FÓRUM E JUIZADO ESPECIAL DA COMARCA DE BARRAS" (UN)</t>
  </si>
  <si>
    <t>ESCAVAÇÃO MANUAL PARA BLOCO DE COROAMENTO OU SAPATA, COM PREVISÃO DE FÔRMA.</t>
  </si>
  <si>
    <t>ESCAVAÇÃO MANUAL DE VALA PARA VIGA BALDRAME, COM PREVISÃO DE FÔRMA.</t>
  </si>
  <si>
    <t>ARMAÇÃO DE ESCADA, COM 2 LANCES, DE UMA ESTRUTURA CONVENCIONAL DE CONCRETO ARMADO UTILIZANDO AÇO CA-50 DE 6,3 MM - MONTAGEM.</t>
  </si>
  <si>
    <t>EXECUÇÃO DE SANITÁRIO E VESTIÁRIO EM CANTEIRO DE OBRA EM CHAPA DE MADEIRA COMPENSADA, NÃO INCLUSO MOBILIÁRIO.</t>
  </si>
  <si>
    <t>DESTOCAMENTO DE ÁRVORES DE PORTE MÉDIO E RAÍZES PROFUNDAS, EM AUXÍLIO MECÂNICO</t>
  </si>
  <si>
    <t>DEMOLIÇÃO DE ALVENARIA DE BLOCO FURADO, DE FORMA MANUAL, SEM REAPROVEITAMENTO.</t>
  </si>
  <si>
    <t>REMOÇÃO DE FORRO DE GESSO, DE FORMA MANUAL, SEM REAPROVEITAMENTO.</t>
  </si>
  <si>
    <t xml:space="preserve">CARGA E DESCARGA MECANIZADAS DE ENTULHO EM CAMINHAO
BASCULANTE 6 M3 </t>
  </si>
  <si>
    <t>COBOGO CERAMICO (ELEMENTO VAZADO), 9X20X20CM, ASSENTADO COM ARGAMASSA TRACO 1:4 DE CIMENTO E AREIA</t>
  </si>
  <si>
    <t>CAIXA SIFONADA, PVC, DN 100 X 100 X 50 MM, JUNTA ELÁSTICA, FORNECIDA E INSTALADA EM RAMAL DE DESCARGA OU EM RAMAL DE ESGOTO SANITÁRIO.</t>
  </si>
  <si>
    <t>LUVA SIMPLES, PVC, SERIE NORMAL, ESGOTO PREDIAL, DN 40 MM, JUNTA
SOLDÁVEL, FORNECIDO E INSTALADO EM RAMAL DE DESCARGA OU RAMAL DE ESGOTO SANITÁRIO.</t>
  </si>
  <si>
    <t>26,47%       18,68%</t>
  </si>
  <si>
    <t>26,47% - 18,68%</t>
  </si>
  <si>
    <t>INCC</t>
  </si>
  <si>
    <t>Total Reajustado</t>
  </si>
  <si>
    <t>Total Geral Reajustado</t>
  </si>
  <si>
    <t>CRONOGRAMA FÍSICO - FINANCEIRO REAJUSTE ANUAL 08-22</t>
  </si>
  <si>
    <t>Valor Unit com BDI Reaj</t>
  </si>
  <si>
    <t>Reajuste</t>
  </si>
  <si>
    <t xml:space="preserve">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</si>
</sst>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13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FF0000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1" fillId="0" borderId="0"/>
    <xf numFmtId="0" fontId="10" fillId="0" borderId="0"/>
  </cellStyleXfs>
  <cellXfs count="116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 vertical="top" wrapText="1" indent="3"/>
    </xf>
    <xf numFmtId="4" fontId="8" fillId="0" borderId="9" xfId="0" applyNumberFormat="1" applyFont="1" applyBorder="1" applyAlignment="1">
      <alignment horizontal="right" vertical="center" shrinkToFit="1"/>
    </xf>
    <xf numFmtId="10" fontId="8" fillId="0" borderId="9" xfId="0" applyNumberFormat="1" applyFont="1" applyBorder="1" applyAlignment="1">
      <alignment horizontal="right" vertical="center" shrinkToFit="1"/>
    </xf>
    <xf numFmtId="10" fontId="8" fillId="0" borderId="9" xfId="0" applyNumberFormat="1" applyFont="1" applyBorder="1" applyAlignment="1">
      <alignment horizontal="right" vertical="top" shrinkToFit="1"/>
    </xf>
    <xf numFmtId="10" fontId="8" fillId="0" borderId="5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0" fontId="8" fillId="0" borderId="20" xfId="0" applyNumberFormat="1" applyFont="1" applyBorder="1" applyAlignment="1">
      <alignment horizontal="right" vertical="center" shrinkToFit="1"/>
    </xf>
    <xf numFmtId="10" fontId="8" fillId="0" borderId="21" xfId="0" applyNumberFormat="1" applyFont="1" applyBorder="1" applyAlignment="1">
      <alignment vertical="center" shrinkToFit="1"/>
    </xf>
    <xf numFmtId="10" fontId="8" fillId="0" borderId="22" xfId="0" applyNumberFormat="1" applyFont="1" applyBorder="1" applyAlignment="1">
      <alignment horizontal="right" vertical="center" shrinkToFit="1"/>
    </xf>
    <xf numFmtId="43" fontId="9" fillId="0" borderId="9" xfId="1" applyFont="1" applyFill="1" applyBorder="1" applyAlignment="1">
      <alignment horizontal="left" vertical="top" indent="2" shrinkToFit="1"/>
    </xf>
    <xf numFmtId="44" fontId="6" fillId="0" borderId="9" xfId="2" applyFont="1" applyFill="1" applyBorder="1" applyAlignment="1">
      <alignment horizontal="right" vertical="top" wrapText="1"/>
    </xf>
    <xf numFmtId="44" fontId="6" fillId="0" borderId="9" xfId="0" applyNumberFormat="1" applyFont="1" applyBorder="1" applyAlignment="1">
      <alignment horizontal="right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4" fontId="8" fillId="0" borderId="34" xfId="0" applyNumberFormat="1" applyFont="1" applyBorder="1" applyAlignment="1">
      <alignment horizontal="right" vertical="center" shrinkToFit="1"/>
    </xf>
    <xf numFmtId="10" fontId="8" fillId="0" borderId="34" xfId="0" applyNumberFormat="1" applyFont="1" applyBorder="1" applyAlignment="1">
      <alignment horizontal="right" vertical="center" shrinkToFit="1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wrapText="1"/>
    </xf>
    <xf numFmtId="44" fontId="6" fillId="0" borderId="34" xfId="2" applyFont="1" applyFill="1" applyBorder="1" applyAlignment="1">
      <alignment horizontal="right" vertical="top" wrapText="1"/>
    </xf>
    <xf numFmtId="44" fontId="6" fillId="0" borderId="34" xfId="0" applyNumberFormat="1" applyFont="1" applyBorder="1" applyAlignment="1">
      <alignment horizontal="right" vertical="top" wrapText="1"/>
    </xf>
    <xf numFmtId="0" fontId="7" fillId="0" borderId="40" xfId="0" applyFont="1" applyBorder="1" applyAlignment="1">
      <alignment horizontal="left" vertical="center" wrapText="1"/>
    </xf>
    <xf numFmtId="10" fontId="9" fillId="0" borderId="40" xfId="0" applyNumberFormat="1" applyFont="1" applyBorder="1" applyAlignment="1">
      <alignment horizontal="right" vertical="top" shrinkToFit="1"/>
    </xf>
    <xf numFmtId="10" fontId="9" fillId="0" borderId="41" xfId="0" applyNumberFormat="1" applyFont="1" applyBorder="1" applyAlignment="1">
      <alignment horizontal="right" vertical="top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43" fontId="4" fillId="0" borderId="4" xfId="1" applyFont="1" applyFill="1" applyBorder="1" applyAlignment="1">
      <alignment horizontal="right" vertical="top" wrapText="1"/>
    </xf>
    <xf numFmtId="43" fontId="3" fillId="0" borderId="4" xfId="1" applyFont="1" applyFill="1" applyBorder="1" applyAlignment="1">
      <alignment horizontal="right" vertical="top" wrapText="1"/>
    </xf>
    <xf numFmtId="43" fontId="3" fillId="0" borderId="4" xfId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0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4" fontId="0" fillId="0" borderId="0" xfId="0" applyNumberFormat="1"/>
    <xf numFmtId="43" fontId="0" fillId="0" borderId="0" xfId="0" applyNumberFormat="1"/>
    <xf numFmtId="10" fontId="0" fillId="0" borderId="0" xfId="3" applyNumberFormat="1" applyFont="1" applyFill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3" fontId="4" fillId="0" borderId="0" xfId="1" applyFont="1" applyFill="1" applyBorder="1" applyAlignment="1">
      <alignment horizontal="right" vertical="top" wrapText="1"/>
    </xf>
    <xf numFmtId="164" fontId="3" fillId="0" borderId="42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1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4" fontId="3" fillId="0" borderId="0" xfId="0" applyNumberFormat="1" applyFont="1" applyAlignment="1">
      <alignment horizontal="righ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10" fontId="7" fillId="0" borderId="23" xfId="3" applyNumberFormat="1" applyFont="1" applyFill="1" applyBorder="1" applyAlignment="1">
      <alignment horizontal="left" vertical="top" wrapText="1"/>
    </xf>
    <xf numFmtId="10" fontId="7" fillId="0" borderId="24" xfId="3" applyNumberFormat="1" applyFont="1" applyFill="1" applyBorder="1" applyAlignment="1">
      <alignment horizontal="left" vertical="top" wrapText="1"/>
    </xf>
    <xf numFmtId="10" fontId="7" fillId="0" borderId="25" xfId="3" applyNumberFormat="1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3" fontId="9" fillId="0" borderId="10" xfId="1" applyFont="1" applyFill="1" applyBorder="1" applyAlignment="1">
      <alignment horizontal="left" vertical="top" indent="1" shrinkToFit="1"/>
    </xf>
    <xf numFmtId="43" fontId="9" fillId="0" borderId="11" xfId="1" applyFont="1" applyFill="1" applyBorder="1" applyAlignment="1">
      <alignment horizontal="left" vertical="top" indent="1" shrinkToFi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43" fontId="9" fillId="0" borderId="10" xfId="1" applyFont="1" applyFill="1" applyBorder="1" applyAlignment="1">
      <alignment horizontal="left" vertical="center" indent="1" shrinkToFit="1"/>
    </xf>
    <xf numFmtId="43" fontId="9" fillId="0" borderId="11" xfId="1" applyFont="1" applyFill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3" fontId="9" fillId="0" borderId="15" xfId="1" applyFont="1" applyFill="1" applyBorder="1" applyAlignment="1">
      <alignment horizontal="left" vertical="top" indent="1" shrinkToFit="1"/>
    </xf>
    <xf numFmtId="43" fontId="9" fillId="0" borderId="18" xfId="1" applyFont="1" applyFill="1" applyBorder="1" applyAlignment="1">
      <alignment horizontal="left" vertical="top" indent="1" shrinkToFit="1"/>
    </xf>
    <xf numFmtId="0" fontId="6" fillId="0" borderId="3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3" fontId="9" fillId="0" borderId="12" xfId="1" applyFont="1" applyFill="1" applyBorder="1" applyAlignment="1">
      <alignment horizontal="left" vertical="top" indent="1" shrinkToFit="1"/>
    </xf>
    <xf numFmtId="0" fontId="6" fillId="0" borderId="3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4" fontId="7" fillId="0" borderId="0" xfId="0" applyNumberFormat="1" applyFont="1" applyAlignment="1">
      <alignment horizontal="center" vertical="top"/>
    </xf>
    <xf numFmtId="14" fontId="7" fillId="3" borderId="0" xfId="0" applyNumberFormat="1" applyFont="1" applyFill="1" applyAlignment="1">
      <alignment horizontal="center" vertical="top"/>
    </xf>
    <xf numFmtId="0" fontId="7" fillId="3" borderId="0" xfId="0" applyFont="1" applyFill="1" applyAlignment="1">
      <alignment horizontal="right" vertical="top"/>
    </xf>
  </cellXfs>
  <cellStyles count="9">
    <cellStyle name="Moeda" xfId="2" builtinId="4"/>
    <cellStyle name="Normal" xfId="0" builtinId="0"/>
    <cellStyle name="Normal 14" xfId="6" xr:uid="{00000000-0005-0000-0000-000002000000}"/>
    <cellStyle name="Normal 2" xfId="7" xr:uid="{00000000-0005-0000-0000-000003000000}"/>
    <cellStyle name="Normal 2 4 2" xfId="4" xr:uid="{00000000-0005-0000-0000-000004000000}"/>
    <cellStyle name="Normal 3" xfId="8" xr:uid="{00000000-0005-0000-0000-000005000000}"/>
    <cellStyle name="Normal 4 2 6" xfId="5" xr:uid="{00000000-0005-0000-0000-000006000000}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5"/>
  <sheetViews>
    <sheetView showOutlineSymbols="0" showWhiteSpace="0" view="pageBreakPreview" topLeftCell="A489" zoomScaleSheetLayoutView="100" workbookViewId="0">
      <selection activeCell="K509" sqref="K509"/>
    </sheetView>
  </sheetViews>
  <sheetFormatPr defaultRowHeight="14.25" x14ac:dyDescent="0.2"/>
  <cols>
    <col min="1" max="1" width="8.75" customWidth="1"/>
    <col min="2" max="2" width="12.75" hidden="1" customWidth="1"/>
    <col min="3" max="3" width="7.875" hidden="1" customWidth="1"/>
    <col min="4" max="4" width="60.125" customWidth="1"/>
    <col min="5" max="5" width="6.5" bestFit="1" customWidth="1"/>
    <col min="6" max="6" width="9" bestFit="1" customWidth="1"/>
    <col min="7" max="7" width="10.25" bestFit="1" customWidth="1"/>
    <col min="8" max="8" width="9.875" bestFit="1" customWidth="1"/>
    <col min="9" max="9" width="11.625" customWidth="1"/>
    <col min="10" max="10" width="13.75" bestFit="1" customWidth="1"/>
    <col min="11" max="11" width="11.625" customWidth="1"/>
  </cols>
  <sheetData>
    <row r="1" spans="1:11" ht="15" customHeight="1" x14ac:dyDescent="0.2">
      <c r="A1" s="32" t="s">
        <v>1106</v>
      </c>
      <c r="B1" s="46"/>
      <c r="C1" s="33"/>
      <c r="D1" s="33"/>
      <c r="F1" s="34"/>
      <c r="G1" s="33" t="s">
        <v>0</v>
      </c>
      <c r="H1" s="66" t="s">
        <v>1</v>
      </c>
      <c r="I1" s="66"/>
      <c r="J1" s="56"/>
      <c r="K1" s="56" t="s">
        <v>1505</v>
      </c>
    </row>
    <row r="2" spans="1:11" ht="39" customHeight="1" x14ac:dyDescent="0.2">
      <c r="A2" s="32" t="s">
        <v>1108</v>
      </c>
      <c r="B2" s="46"/>
      <c r="C2" s="46"/>
      <c r="D2" s="32"/>
      <c r="F2" s="47"/>
      <c r="G2" s="48" t="s">
        <v>1503</v>
      </c>
      <c r="H2" s="65" t="s">
        <v>3</v>
      </c>
      <c r="I2" s="65"/>
      <c r="J2" s="55"/>
      <c r="K2" s="64">
        <v>938.47500000000002</v>
      </c>
    </row>
    <row r="3" spans="1:11" ht="39" customHeight="1" x14ac:dyDescent="0.2">
      <c r="A3" s="32"/>
      <c r="B3" s="46"/>
      <c r="C3" s="46"/>
      <c r="D3" s="32"/>
      <c r="F3" s="47"/>
      <c r="G3" s="48"/>
      <c r="H3" s="55"/>
      <c r="I3" s="55"/>
      <c r="J3" s="55"/>
      <c r="K3" s="64">
        <v>1045.4690000000001</v>
      </c>
    </row>
    <row r="4" spans="1:11" ht="15" x14ac:dyDescent="0.2">
      <c r="A4" s="32"/>
      <c r="B4" s="46"/>
      <c r="C4" s="46"/>
      <c r="D4" s="32"/>
      <c r="F4" s="47"/>
      <c r="G4" s="48"/>
      <c r="H4" s="55"/>
      <c r="I4" s="55"/>
      <c r="J4" s="55"/>
      <c r="K4" s="60">
        <f>(K3-K2)/K2+1</f>
        <v>1.1140083646341139</v>
      </c>
    </row>
    <row r="5" spans="1:11" ht="15" x14ac:dyDescent="0.25">
      <c r="A5" s="69" t="s">
        <v>1107</v>
      </c>
      <c r="B5" s="70"/>
      <c r="C5" s="70"/>
      <c r="D5" s="70"/>
      <c r="E5" s="70"/>
      <c r="F5" s="70"/>
      <c r="G5" s="70"/>
      <c r="H5" s="70"/>
      <c r="I5" s="70"/>
    </row>
    <row r="6" spans="1:11" ht="30" customHeight="1" x14ac:dyDescent="0.2">
      <c r="A6" s="49" t="s">
        <v>4</v>
      </c>
      <c r="B6" s="50" t="s">
        <v>5</v>
      </c>
      <c r="C6" s="49" t="s">
        <v>6</v>
      </c>
      <c r="D6" s="49" t="s">
        <v>7</v>
      </c>
      <c r="E6" s="51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1509</v>
      </c>
      <c r="K6" s="58" t="s">
        <v>1506</v>
      </c>
    </row>
    <row r="7" spans="1:11" x14ac:dyDescent="0.2">
      <c r="A7" s="37" t="s">
        <v>13</v>
      </c>
      <c r="B7" s="37"/>
      <c r="C7" s="37"/>
      <c r="D7" s="37" t="s">
        <v>14</v>
      </c>
      <c r="E7" s="37"/>
      <c r="F7" s="38"/>
      <c r="G7" s="37"/>
      <c r="H7" s="37"/>
      <c r="I7" s="39">
        <v>114004.2</v>
      </c>
      <c r="J7" s="39"/>
      <c r="K7" s="39">
        <v>126999.70000000001</v>
      </c>
    </row>
    <row r="8" spans="1:11" x14ac:dyDescent="0.2">
      <c r="A8" s="40" t="s">
        <v>15</v>
      </c>
      <c r="B8" s="41" t="s">
        <v>16</v>
      </c>
      <c r="C8" s="40" t="s">
        <v>17</v>
      </c>
      <c r="D8" s="40" t="s">
        <v>1111</v>
      </c>
      <c r="E8" s="42" t="s">
        <v>18</v>
      </c>
      <c r="F8" s="43">
        <v>1</v>
      </c>
      <c r="G8" s="43">
        <v>212.61</v>
      </c>
      <c r="H8" s="43">
        <v>268.88</v>
      </c>
      <c r="I8" s="43">
        <v>268.88</v>
      </c>
      <c r="J8" s="59">
        <v>299.52999999999997</v>
      </c>
      <c r="K8" s="59">
        <v>299.52999999999997</v>
      </c>
    </row>
    <row r="9" spans="1:11" x14ac:dyDescent="0.2">
      <c r="A9" s="40" t="s">
        <v>19</v>
      </c>
      <c r="B9" s="41" t="s">
        <v>20</v>
      </c>
      <c r="C9" s="40" t="s">
        <v>21</v>
      </c>
      <c r="D9" s="40" t="s">
        <v>1112</v>
      </c>
      <c r="E9" s="42" t="s">
        <v>22</v>
      </c>
      <c r="F9" s="43">
        <v>1042.83</v>
      </c>
      <c r="G9" s="43">
        <v>1.79</v>
      </c>
      <c r="H9" s="43">
        <v>2.2599999999999998</v>
      </c>
      <c r="I9" s="43">
        <v>2356.79</v>
      </c>
      <c r="J9" s="59">
        <v>2.52</v>
      </c>
      <c r="K9" s="59">
        <v>2627.93</v>
      </c>
    </row>
    <row r="10" spans="1:11" x14ac:dyDescent="0.2">
      <c r="A10" s="40" t="s">
        <v>23</v>
      </c>
      <c r="B10" s="41" t="s">
        <v>24</v>
      </c>
      <c r="C10" s="40" t="s">
        <v>21</v>
      </c>
      <c r="D10" s="40" t="s">
        <v>1113</v>
      </c>
      <c r="E10" s="42" t="s">
        <v>22</v>
      </c>
      <c r="F10" s="43">
        <v>3.6</v>
      </c>
      <c r="G10" s="43">
        <v>280.58</v>
      </c>
      <c r="H10" s="43">
        <v>354.84</v>
      </c>
      <c r="I10" s="43">
        <v>1277.42</v>
      </c>
      <c r="J10" s="59">
        <v>395.29</v>
      </c>
      <c r="K10" s="59">
        <v>1423.04</v>
      </c>
    </row>
    <row r="11" spans="1:11" x14ac:dyDescent="0.2">
      <c r="A11" s="40" t="s">
        <v>25</v>
      </c>
      <c r="B11" s="41" t="s">
        <v>26</v>
      </c>
      <c r="C11" s="40" t="s">
        <v>27</v>
      </c>
      <c r="D11" s="40" t="s">
        <v>1114</v>
      </c>
      <c r="E11" s="42" t="s">
        <v>22</v>
      </c>
      <c r="F11" s="43">
        <v>129.87</v>
      </c>
      <c r="G11" s="43">
        <v>75.98</v>
      </c>
      <c r="H11" s="43">
        <v>96.09</v>
      </c>
      <c r="I11" s="43">
        <v>12479.2</v>
      </c>
      <c r="J11" s="59">
        <v>107.05</v>
      </c>
      <c r="K11" s="59">
        <v>13902.58</v>
      </c>
    </row>
    <row r="12" spans="1:11" ht="25.5" x14ac:dyDescent="0.2">
      <c r="A12" s="40" t="s">
        <v>28</v>
      </c>
      <c r="B12" s="41" t="s">
        <v>29</v>
      </c>
      <c r="C12" s="40" t="s">
        <v>27</v>
      </c>
      <c r="D12" s="40" t="s">
        <v>1115</v>
      </c>
      <c r="E12" s="42" t="s">
        <v>22</v>
      </c>
      <c r="F12" s="43">
        <v>12</v>
      </c>
      <c r="G12" s="43">
        <v>774.65</v>
      </c>
      <c r="H12" s="43">
        <v>979.69</v>
      </c>
      <c r="I12" s="43">
        <v>11756.28</v>
      </c>
      <c r="J12" s="59">
        <v>1091.3800000000001</v>
      </c>
      <c r="K12" s="59">
        <v>13096.56</v>
      </c>
    </row>
    <row r="13" spans="1:11" ht="25.5" x14ac:dyDescent="0.2">
      <c r="A13" s="40" t="s">
        <v>30</v>
      </c>
      <c r="B13" s="41" t="s">
        <v>31</v>
      </c>
      <c r="C13" s="40" t="s">
        <v>27</v>
      </c>
      <c r="D13" s="40" t="s">
        <v>1116</v>
      </c>
      <c r="E13" s="42" t="s">
        <v>22</v>
      </c>
      <c r="F13" s="43">
        <v>12</v>
      </c>
      <c r="G13" s="43">
        <v>624.55999999999995</v>
      </c>
      <c r="H13" s="43">
        <v>789.88</v>
      </c>
      <c r="I13" s="43">
        <v>9478.56</v>
      </c>
      <c r="J13" s="59">
        <v>879.93</v>
      </c>
      <c r="K13" s="59">
        <v>10559.16</v>
      </c>
    </row>
    <row r="14" spans="1:11" ht="25.5" x14ac:dyDescent="0.2">
      <c r="A14" s="40" t="s">
        <v>32</v>
      </c>
      <c r="B14" s="41" t="s">
        <v>33</v>
      </c>
      <c r="C14" s="40" t="s">
        <v>27</v>
      </c>
      <c r="D14" s="40" t="s">
        <v>1117</v>
      </c>
      <c r="E14" s="42" t="s">
        <v>22</v>
      </c>
      <c r="F14" s="43">
        <v>21</v>
      </c>
      <c r="G14" s="43">
        <v>438.92</v>
      </c>
      <c r="H14" s="43">
        <v>555.1</v>
      </c>
      <c r="I14" s="43">
        <v>11657.1</v>
      </c>
      <c r="J14" s="59">
        <v>618.39</v>
      </c>
      <c r="K14" s="59">
        <v>12986.19</v>
      </c>
    </row>
    <row r="15" spans="1:11" ht="25.5" x14ac:dyDescent="0.2">
      <c r="A15" s="40" t="s">
        <v>34</v>
      </c>
      <c r="B15" s="41" t="s">
        <v>35</v>
      </c>
      <c r="C15" s="40" t="s">
        <v>27</v>
      </c>
      <c r="D15" s="40" t="s">
        <v>1495</v>
      </c>
      <c r="E15" s="42" t="s">
        <v>22</v>
      </c>
      <c r="F15" s="43">
        <v>12</v>
      </c>
      <c r="G15" s="43">
        <v>703.53</v>
      </c>
      <c r="H15" s="43">
        <v>889.75</v>
      </c>
      <c r="I15" s="43">
        <v>10677</v>
      </c>
      <c r="J15" s="59">
        <v>991.19</v>
      </c>
      <c r="K15" s="59">
        <v>11894.28</v>
      </c>
    </row>
    <row r="16" spans="1:11" x14ac:dyDescent="0.2">
      <c r="A16" s="40" t="s">
        <v>36</v>
      </c>
      <c r="B16" s="41" t="s">
        <v>37</v>
      </c>
      <c r="C16" s="40" t="s">
        <v>27</v>
      </c>
      <c r="D16" s="40" t="s">
        <v>1118</v>
      </c>
      <c r="E16" s="42" t="s">
        <v>22</v>
      </c>
      <c r="F16" s="43">
        <v>159.35</v>
      </c>
      <c r="G16" s="43">
        <v>1.28</v>
      </c>
      <c r="H16" s="43">
        <v>1.61</v>
      </c>
      <c r="I16" s="43">
        <v>256.55</v>
      </c>
      <c r="J16" s="59">
        <v>1.79</v>
      </c>
      <c r="K16" s="59">
        <v>285.23</v>
      </c>
    </row>
    <row r="17" spans="1:11" ht="25.5" x14ac:dyDescent="0.2">
      <c r="A17" s="40" t="s">
        <v>38</v>
      </c>
      <c r="B17" s="41" t="s">
        <v>39</v>
      </c>
      <c r="C17" s="40" t="s">
        <v>21</v>
      </c>
      <c r="D17" s="40" t="s">
        <v>1496</v>
      </c>
      <c r="E17" s="42" t="s">
        <v>40</v>
      </c>
      <c r="F17" s="43">
        <v>2</v>
      </c>
      <c r="G17" s="43">
        <v>160.94999999999999</v>
      </c>
      <c r="H17" s="43">
        <v>203.55</v>
      </c>
      <c r="I17" s="43">
        <v>407.1</v>
      </c>
      <c r="J17" s="59">
        <v>226.76</v>
      </c>
      <c r="K17" s="59">
        <v>453.52</v>
      </c>
    </row>
    <row r="18" spans="1:11" ht="25.5" x14ac:dyDescent="0.2">
      <c r="A18" s="40" t="s">
        <v>41</v>
      </c>
      <c r="B18" s="41" t="s">
        <v>42</v>
      </c>
      <c r="C18" s="40" t="s">
        <v>27</v>
      </c>
      <c r="D18" s="40" t="s">
        <v>1497</v>
      </c>
      <c r="E18" s="42" t="s">
        <v>43</v>
      </c>
      <c r="F18" s="43">
        <v>229.72</v>
      </c>
      <c r="G18" s="43">
        <v>33.96</v>
      </c>
      <c r="H18" s="43">
        <v>42.94</v>
      </c>
      <c r="I18" s="43">
        <v>9864.17</v>
      </c>
      <c r="J18" s="59">
        <v>47.84</v>
      </c>
      <c r="K18" s="59">
        <v>10989.8</v>
      </c>
    </row>
    <row r="19" spans="1:11" ht="25.5" x14ac:dyDescent="0.2">
      <c r="A19" s="40" t="s">
        <v>44</v>
      </c>
      <c r="B19" s="41" t="s">
        <v>45</v>
      </c>
      <c r="C19" s="40" t="s">
        <v>27</v>
      </c>
      <c r="D19" s="40" t="s">
        <v>1119</v>
      </c>
      <c r="E19" s="42" t="s">
        <v>22</v>
      </c>
      <c r="F19" s="43">
        <v>66.150000000000006</v>
      </c>
      <c r="G19" s="43">
        <v>5.56</v>
      </c>
      <c r="H19" s="43">
        <v>7.03</v>
      </c>
      <c r="I19" s="43">
        <v>465.03</v>
      </c>
      <c r="J19" s="59">
        <v>7.83</v>
      </c>
      <c r="K19" s="59">
        <v>517.95000000000005</v>
      </c>
    </row>
    <row r="20" spans="1:11" ht="25.5" x14ac:dyDescent="0.2">
      <c r="A20" s="40" t="s">
        <v>46</v>
      </c>
      <c r="B20" s="41" t="s">
        <v>47</v>
      </c>
      <c r="C20" s="40" t="s">
        <v>27</v>
      </c>
      <c r="D20" s="40" t="s">
        <v>1120</v>
      </c>
      <c r="E20" s="42" t="s">
        <v>22</v>
      </c>
      <c r="F20" s="43">
        <v>36.44</v>
      </c>
      <c r="G20" s="43">
        <v>21.1</v>
      </c>
      <c r="H20" s="43">
        <v>26.68</v>
      </c>
      <c r="I20" s="43">
        <v>972.21</v>
      </c>
      <c r="J20" s="59">
        <v>29.72</v>
      </c>
      <c r="K20" s="59">
        <v>1082.99</v>
      </c>
    </row>
    <row r="21" spans="1:11" ht="25.5" x14ac:dyDescent="0.2">
      <c r="A21" s="40" t="s">
        <v>48</v>
      </c>
      <c r="B21" s="41" t="s">
        <v>49</v>
      </c>
      <c r="C21" s="40" t="s">
        <v>27</v>
      </c>
      <c r="D21" s="40" t="s">
        <v>1121</v>
      </c>
      <c r="E21" s="42" t="s">
        <v>22</v>
      </c>
      <c r="F21" s="43">
        <v>594.01</v>
      </c>
      <c r="G21" s="43">
        <v>2.2000000000000002</v>
      </c>
      <c r="H21" s="43">
        <v>2.78</v>
      </c>
      <c r="I21" s="43">
        <v>1651.34</v>
      </c>
      <c r="J21" s="59">
        <v>3.1</v>
      </c>
      <c r="K21" s="59">
        <v>1841.43</v>
      </c>
    </row>
    <row r="22" spans="1:11" ht="38.25" x14ac:dyDescent="0.2">
      <c r="A22" s="40" t="s">
        <v>50</v>
      </c>
      <c r="B22" s="41" t="s">
        <v>51</v>
      </c>
      <c r="C22" s="40" t="s">
        <v>27</v>
      </c>
      <c r="D22" s="40" t="s">
        <v>1122</v>
      </c>
      <c r="E22" s="42" t="s">
        <v>22</v>
      </c>
      <c r="F22" s="43">
        <v>594.01</v>
      </c>
      <c r="G22" s="43">
        <v>4.74</v>
      </c>
      <c r="H22" s="43">
        <v>5.99</v>
      </c>
      <c r="I22" s="43">
        <v>3558.11</v>
      </c>
      <c r="J22" s="59">
        <v>6.67</v>
      </c>
      <c r="K22" s="59">
        <v>3962.04</v>
      </c>
    </row>
    <row r="23" spans="1:11" ht="25.5" x14ac:dyDescent="0.2">
      <c r="A23" s="40" t="s">
        <v>52</v>
      </c>
      <c r="B23" s="41" t="s">
        <v>53</v>
      </c>
      <c r="C23" s="40" t="s">
        <v>27</v>
      </c>
      <c r="D23" s="40" t="s">
        <v>1498</v>
      </c>
      <c r="E23" s="42" t="s">
        <v>22</v>
      </c>
      <c r="F23" s="43">
        <v>442</v>
      </c>
      <c r="G23" s="43">
        <v>3</v>
      </c>
      <c r="H23" s="43">
        <v>3.79</v>
      </c>
      <c r="I23" s="43">
        <v>1675.18</v>
      </c>
      <c r="J23" s="59">
        <v>4.22</v>
      </c>
      <c r="K23" s="59">
        <v>1865.24</v>
      </c>
    </row>
    <row r="24" spans="1:11" ht="25.5" x14ac:dyDescent="0.2">
      <c r="A24" s="40" t="s">
        <v>54</v>
      </c>
      <c r="B24" s="41" t="s">
        <v>55</v>
      </c>
      <c r="C24" s="40" t="s">
        <v>27</v>
      </c>
      <c r="D24" s="40" t="s">
        <v>1123</v>
      </c>
      <c r="E24" s="42" t="s">
        <v>43</v>
      </c>
      <c r="F24" s="43">
        <v>22.1</v>
      </c>
      <c r="G24" s="43">
        <v>366.6</v>
      </c>
      <c r="H24" s="43">
        <v>463.63</v>
      </c>
      <c r="I24" s="43">
        <v>10246.219999999999</v>
      </c>
      <c r="J24" s="59">
        <v>516.49</v>
      </c>
      <c r="K24" s="59">
        <v>11414.42</v>
      </c>
    </row>
    <row r="25" spans="1:11" ht="25.5" x14ac:dyDescent="0.2">
      <c r="A25" s="40" t="s">
        <v>56</v>
      </c>
      <c r="B25" s="41" t="s">
        <v>57</v>
      </c>
      <c r="C25" s="40" t="s">
        <v>27</v>
      </c>
      <c r="D25" s="40" t="s">
        <v>1124</v>
      </c>
      <c r="E25" s="42" t="s">
        <v>58</v>
      </c>
      <c r="F25" s="43">
        <v>15</v>
      </c>
      <c r="G25" s="43">
        <v>7.36</v>
      </c>
      <c r="H25" s="43">
        <v>9.3000000000000007</v>
      </c>
      <c r="I25" s="43">
        <v>139.5</v>
      </c>
      <c r="J25" s="59">
        <v>10.36</v>
      </c>
      <c r="K25" s="59">
        <v>155.4</v>
      </c>
    </row>
    <row r="26" spans="1:11" ht="25.5" x14ac:dyDescent="0.2">
      <c r="A26" s="40" t="s">
        <v>59</v>
      </c>
      <c r="B26" s="41" t="s">
        <v>60</v>
      </c>
      <c r="C26" s="40" t="s">
        <v>27</v>
      </c>
      <c r="D26" s="40" t="s">
        <v>1125</v>
      </c>
      <c r="E26" s="42" t="s">
        <v>58</v>
      </c>
      <c r="F26" s="43">
        <v>23</v>
      </c>
      <c r="G26" s="43">
        <v>5.37</v>
      </c>
      <c r="H26" s="43">
        <v>6.79</v>
      </c>
      <c r="I26" s="43">
        <v>156.16999999999999</v>
      </c>
      <c r="J26" s="59">
        <v>7.56</v>
      </c>
      <c r="K26" s="59">
        <v>173.88</v>
      </c>
    </row>
    <row r="27" spans="1:11" x14ac:dyDescent="0.2">
      <c r="A27" s="40" t="s">
        <v>61</v>
      </c>
      <c r="B27" s="41" t="s">
        <v>62</v>
      </c>
      <c r="C27" s="40" t="s">
        <v>63</v>
      </c>
      <c r="D27" s="40" t="s">
        <v>64</v>
      </c>
      <c r="E27" s="42" t="s">
        <v>22</v>
      </c>
      <c r="F27" s="43">
        <v>442</v>
      </c>
      <c r="G27" s="43">
        <v>20.53</v>
      </c>
      <c r="H27" s="43">
        <v>25.96</v>
      </c>
      <c r="I27" s="43">
        <v>11474.32</v>
      </c>
      <c r="J27" s="59">
        <v>28.92</v>
      </c>
      <c r="K27" s="59">
        <v>12782.64</v>
      </c>
    </row>
    <row r="28" spans="1:11" ht="25.5" x14ac:dyDescent="0.2">
      <c r="A28" s="40" t="s">
        <v>65</v>
      </c>
      <c r="B28" s="41" t="s">
        <v>66</v>
      </c>
      <c r="C28" s="40" t="s">
        <v>27</v>
      </c>
      <c r="D28" s="40" t="s">
        <v>1499</v>
      </c>
      <c r="E28" s="42" t="s">
        <v>43</v>
      </c>
      <c r="F28" s="43">
        <v>543.58000000000004</v>
      </c>
      <c r="G28" s="43">
        <v>5.37</v>
      </c>
      <c r="H28" s="43">
        <v>6.79</v>
      </c>
      <c r="I28" s="43">
        <v>3690.9</v>
      </c>
      <c r="J28" s="59">
        <v>7.56</v>
      </c>
      <c r="K28" s="59">
        <v>4109.46</v>
      </c>
    </row>
    <row r="29" spans="1:11" ht="25.5" x14ac:dyDescent="0.2">
      <c r="A29" s="40" t="s">
        <v>67</v>
      </c>
      <c r="B29" s="41" t="s">
        <v>68</v>
      </c>
      <c r="C29" s="40" t="s">
        <v>27</v>
      </c>
      <c r="D29" s="40" t="s">
        <v>1126</v>
      </c>
      <c r="E29" s="42" t="s">
        <v>69</v>
      </c>
      <c r="F29" s="43">
        <v>543.58000000000004</v>
      </c>
      <c r="G29" s="43">
        <v>1.7</v>
      </c>
      <c r="H29" s="43">
        <v>2.14</v>
      </c>
      <c r="I29" s="43">
        <v>1163.26</v>
      </c>
      <c r="J29" s="59">
        <v>2.38</v>
      </c>
      <c r="K29" s="59">
        <v>1293.72</v>
      </c>
    </row>
    <row r="30" spans="1:11" ht="38.25" x14ac:dyDescent="0.2">
      <c r="A30" s="40" t="s">
        <v>70</v>
      </c>
      <c r="B30" s="41" t="s">
        <v>71</v>
      </c>
      <c r="C30" s="40" t="s">
        <v>27</v>
      </c>
      <c r="D30" s="40" t="s">
        <v>1127</v>
      </c>
      <c r="E30" s="42" t="s">
        <v>22</v>
      </c>
      <c r="F30" s="43">
        <v>633.20000000000005</v>
      </c>
      <c r="G30" s="43">
        <v>10.41</v>
      </c>
      <c r="H30" s="43">
        <v>13.16</v>
      </c>
      <c r="I30" s="43">
        <v>8332.91</v>
      </c>
      <c r="J30" s="59">
        <v>14.66</v>
      </c>
      <c r="K30" s="59">
        <v>9282.7099999999991</v>
      </c>
    </row>
    <row r="31" spans="1:11" x14ac:dyDescent="0.2">
      <c r="A31" s="37" t="s">
        <v>72</v>
      </c>
      <c r="B31" s="37"/>
      <c r="C31" s="37"/>
      <c r="D31" s="37" t="s">
        <v>73</v>
      </c>
      <c r="E31" s="37"/>
      <c r="F31" s="44"/>
      <c r="G31" s="45"/>
      <c r="H31" s="45"/>
      <c r="I31" s="44">
        <v>183920.4</v>
      </c>
      <c r="J31" s="59"/>
      <c r="K31" s="44">
        <v>204888.84</v>
      </c>
    </row>
    <row r="32" spans="1:11" x14ac:dyDescent="0.2">
      <c r="A32" s="40" t="s">
        <v>74</v>
      </c>
      <c r="B32" s="41" t="s">
        <v>75</v>
      </c>
      <c r="C32" s="40" t="s">
        <v>17</v>
      </c>
      <c r="D32" s="40" t="s">
        <v>73</v>
      </c>
      <c r="E32" s="42" t="s">
        <v>76</v>
      </c>
      <c r="F32" s="43">
        <v>12</v>
      </c>
      <c r="G32" s="43">
        <v>12118.85</v>
      </c>
      <c r="H32" s="43">
        <v>15326.7</v>
      </c>
      <c r="I32" s="43">
        <v>183920.4</v>
      </c>
      <c r="J32" s="59">
        <v>17074.07</v>
      </c>
      <c r="K32" s="59">
        <v>204888.84</v>
      </c>
    </row>
    <row r="33" spans="1:11" x14ac:dyDescent="0.2">
      <c r="A33" s="37" t="s">
        <v>77</v>
      </c>
      <c r="B33" s="37"/>
      <c r="C33" s="37"/>
      <c r="D33" s="37" t="s">
        <v>78</v>
      </c>
      <c r="E33" s="37"/>
      <c r="F33" s="44"/>
      <c r="G33" s="45"/>
      <c r="H33" s="45"/>
      <c r="I33" s="44">
        <v>68616.209999999992</v>
      </c>
      <c r="J33" s="59"/>
      <c r="K33" s="44">
        <v>76439.259999999995</v>
      </c>
    </row>
    <row r="34" spans="1:11" ht="25.5" x14ac:dyDescent="0.2">
      <c r="A34" s="40" t="s">
        <v>79</v>
      </c>
      <c r="B34" s="41" t="s">
        <v>80</v>
      </c>
      <c r="C34" s="40" t="s">
        <v>27</v>
      </c>
      <c r="D34" s="40" t="s">
        <v>1492</v>
      </c>
      <c r="E34" s="42" t="s">
        <v>43</v>
      </c>
      <c r="F34" s="43">
        <v>385.51</v>
      </c>
      <c r="G34" s="43">
        <v>59.66</v>
      </c>
      <c r="H34" s="43">
        <v>75.45</v>
      </c>
      <c r="I34" s="43">
        <v>29086.720000000001</v>
      </c>
      <c r="J34" s="59">
        <v>84.05</v>
      </c>
      <c r="K34" s="59">
        <v>32402.11</v>
      </c>
    </row>
    <row r="35" spans="1:11" ht="25.5" x14ac:dyDescent="0.2">
      <c r="A35" s="40" t="s">
        <v>81</v>
      </c>
      <c r="B35" s="41" t="s">
        <v>82</v>
      </c>
      <c r="C35" s="40" t="s">
        <v>27</v>
      </c>
      <c r="D35" s="40" t="s">
        <v>1493</v>
      </c>
      <c r="E35" s="42" t="s">
        <v>43</v>
      </c>
      <c r="F35" s="43">
        <v>28.18</v>
      </c>
      <c r="G35" s="43">
        <v>78.3</v>
      </c>
      <c r="H35" s="43">
        <v>99.02</v>
      </c>
      <c r="I35" s="43">
        <v>2790.38</v>
      </c>
      <c r="J35" s="59">
        <v>110.31</v>
      </c>
      <c r="K35" s="59">
        <v>3108.53</v>
      </c>
    </row>
    <row r="36" spans="1:11" x14ac:dyDescent="0.2">
      <c r="A36" s="40" t="s">
        <v>83</v>
      </c>
      <c r="B36" s="41" t="s">
        <v>84</v>
      </c>
      <c r="C36" s="40" t="s">
        <v>63</v>
      </c>
      <c r="D36" s="40" t="s">
        <v>85</v>
      </c>
      <c r="E36" s="42" t="s">
        <v>22</v>
      </c>
      <c r="F36" s="43">
        <v>201.97</v>
      </c>
      <c r="G36" s="43">
        <v>22.06</v>
      </c>
      <c r="H36" s="43">
        <v>27.89</v>
      </c>
      <c r="I36" s="43">
        <v>5632.94</v>
      </c>
      <c r="J36" s="59">
        <v>31.07</v>
      </c>
      <c r="K36" s="59">
        <v>6275.2</v>
      </c>
    </row>
    <row r="37" spans="1:11" x14ac:dyDescent="0.2">
      <c r="A37" s="40" t="s">
        <v>86</v>
      </c>
      <c r="B37" s="41" t="s">
        <v>87</v>
      </c>
      <c r="C37" s="40" t="s">
        <v>27</v>
      </c>
      <c r="D37" s="40" t="s">
        <v>1128</v>
      </c>
      <c r="E37" s="42" t="s">
        <v>43</v>
      </c>
      <c r="F37" s="43">
        <v>319.47000000000003</v>
      </c>
      <c r="G37" s="43">
        <v>31.13</v>
      </c>
      <c r="H37" s="43">
        <v>39.369999999999997</v>
      </c>
      <c r="I37" s="43">
        <v>12577.53</v>
      </c>
      <c r="J37" s="59">
        <v>43.86</v>
      </c>
      <c r="K37" s="59">
        <v>14011.95</v>
      </c>
    </row>
    <row r="38" spans="1:11" ht="38.25" x14ac:dyDescent="0.2">
      <c r="A38" s="40" t="s">
        <v>88</v>
      </c>
      <c r="B38" s="41" t="s">
        <v>89</v>
      </c>
      <c r="C38" s="40" t="s">
        <v>21</v>
      </c>
      <c r="D38" s="40" t="s">
        <v>1129</v>
      </c>
      <c r="E38" s="42" t="s">
        <v>43</v>
      </c>
      <c r="F38" s="43">
        <v>138.55000000000001</v>
      </c>
      <c r="G38" s="43">
        <v>64.61</v>
      </c>
      <c r="H38" s="43">
        <v>81.709999999999994</v>
      </c>
      <c r="I38" s="43">
        <v>11320.92</v>
      </c>
      <c r="J38" s="59">
        <v>91.03</v>
      </c>
      <c r="K38" s="59">
        <v>12612.2</v>
      </c>
    </row>
    <row r="39" spans="1:11" ht="25.5" x14ac:dyDescent="0.2">
      <c r="A39" s="40" t="s">
        <v>90</v>
      </c>
      <c r="B39" s="41" t="s">
        <v>91</v>
      </c>
      <c r="C39" s="40" t="s">
        <v>17</v>
      </c>
      <c r="D39" s="40" t="s">
        <v>92</v>
      </c>
      <c r="E39" s="42" t="s">
        <v>43</v>
      </c>
      <c r="F39" s="43">
        <v>112.85</v>
      </c>
      <c r="G39" s="43">
        <v>50.51</v>
      </c>
      <c r="H39" s="43">
        <v>63.87</v>
      </c>
      <c r="I39" s="43">
        <v>7207.72</v>
      </c>
      <c r="J39" s="59">
        <v>71.150000000000006</v>
      </c>
      <c r="K39" s="59">
        <v>8029.27</v>
      </c>
    </row>
    <row r="40" spans="1:11" x14ac:dyDescent="0.2">
      <c r="A40" s="37" t="s">
        <v>93</v>
      </c>
      <c r="B40" s="37"/>
      <c r="C40" s="37"/>
      <c r="D40" s="37" t="s">
        <v>94</v>
      </c>
      <c r="E40" s="37"/>
      <c r="F40" s="44"/>
      <c r="G40" s="45"/>
      <c r="H40" s="45"/>
      <c r="I40" s="44">
        <v>197858.71000000002</v>
      </c>
      <c r="J40" s="59"/>
      <c r="K40" s="44">
        <v>220427.63</v>
      </c>
    </row>
    <row r="41" spans="1:11" ht="38.25" x14ac:dyDescent="0.2">
      <c r="A41" s="40" t="s">
        <v>95</v>
      </c>
      <c r="B41" s="41" t="s">
        <v>96</v>
      </c>
      <c r="C41" s="40" t="s">
        <v>27</v>
      </c>
      <c r="D41" s="40" t="s">
        <v>1130</v>
      </c>
      <c r="E41" s="42" t="s">
        <v>22</v>
      </c>
      <c r="F41" s="43">
        <v>201.97</v>
      </c>
      <c r="G41" s="43">
        <v>20.56</v>
      </c>
      <c r="H41" s="43">
        <v>26</v>
      </c>
      <c r="I41" s="43">
        <v>5251.22</v>
      </c>
      <c r="J41" s="59">
        <v>28.96</v>
      </c>
      <c r="K41" s="59">
        <v>5849.05</v>
      </c>
    </row>
    <row r="42" spans="1:11" ht="51" x14ac:dyDescent="0.2">
      <c r="A42" s="40" t="s">
        <v>97</v>
      </c>
      <c r="B42" s="41" t="s">
        <v>98</v>
      </c>
      <c r="C42" s="40" t="s">
        <v>27</v>
      </c>
      <c r="D42" s="40" t="s">
        <v>1430</v>
      </c>
      <c r="E42" s="42" t="s">
        <v>22</v>
      </c>
      <c r="F42" s="43">
        <v>98.28</v>
      </c>
      <c r="G42" s="43">
        <v>112.79</v>
      </c>
      <c r="H42" s="43">
        <v>142.63999999999999</v>
      </c>
      <c r="I42" s="43">
        <v>14018.65</v>
      </c>
      <c r="J42" s="59">
        <v>158.9</v>
      </c>
      <c r="K42" s="59">
        <v>15616.69</v>
      </c>
    </row>
    <row r="43" spans="1:11" ht="25.5" x14ac:dyDescent="0.2">
      <c r="A43" s="40" t="s">
        <v>99</v>
      </c>
      <c r="B43" s="41" t="s">
        <v>100</v>
      </c>
      <c r="C43" s="40" t="s">
        <v>27</v>
      </c>
      <c r="D43" s="40" t="s">
        <v>1431</v>
      </c>
      <c r="E43" s="42" t="s">
        <v>43</v>
      </c>
      <c r="F43" s="43">
        <v>89.35</v>
      </c>
      <c r="G43" s="43">
        <v>318.35000000000002</v>
      </c>
      <c r="H43" s="43">
        <v>402.61</v>
      </c>
      <c r="I43" s="43">
        <v>35973.199999999997</v>
      </c>
      <c r="J43" s="59">
        <v>448.51</v>
      </c>
      <c r="K43" s="59">
        <v>40074.36</v>
      </c>
    </row>
    <row r="44" spans="1:11" ht="25.5" x14ac:dyDescent="0.2">
      <c r="A44" s="40" t="s">
        <v>101</v>
      </c>
      <c r="B44" s="41" t="s">
        <v>102</v>
      </c>
      <c r="C44" s="40" t="s">
        <v>27</v>
      </c>
      <c r="D44" s="40" t="s">
        <v>1432</v>
      </c>
      <c r="E44" s="42" t="s">
        <v>103</v>
      </c>
      <c r="F44" s="43">
        <v>25</v>
      </c>
      <c r="G44" s="43">
        <v>13.6</v>
      </c>
      <c r="H44" s="43">
        <v>17.190000000000001</v>
      </c>
      <c r="I44" s="43">
        <v>429.75</v>
      </c>
      <c r="J44" s="59">
        <v>19.149999999999999</v>
      </c>
      <c r="K44" s="59">
        <v>478.75</v>
      </c>
    </row>
    <row r="45" spans="1:11" ht="25.5" x14ac:dyDescent="0.2">
      <c r="A45" s="40" t="s">
        <v>104</v>
      </c>
      <c r="B45" s="41" t="s">
        <v>105</v>
      </c>
      <c r="C45" s="40" t="s">
        <v>27</v>
      </c>
      <c r="D45" s="40" t="s">
        <v>1433</v>
      </c>
      <c r="E45" s="42" t="s">
        <v>103</v>
      </c>
      <c r="F45" s="43">
        <v>1130.9000000000001</v>
      </c>
      <c r="G45" s="43">
        <v>12.82</v>
      </c>
      <c r="H45" s="43">
        <v>16.21</v>
      </c>
      <c r="I45" s="43">
        <v>18331.88</v>
      </c>
      <c r="J45" s="59">
        <v>18.059999999999999</v>
      </c>
      <c r="K45" s="59">
        <v>20424.05</v>
      </c>
    </row>
    <row r="46" spans="1:11" ht="25.5" x14ac:dyDescent="0.2">
      <c r="A46" s="40" t="s">
        <v>106</v>
      </c>
      <c r="B46" s="41" t="s">
        <v>107</v>
      </c>
      <c r="C46" s="40" t="s">
        <v>27</v>
      </c>
      <c r="D46" s="40" t="s">
        <v>1434</v>
      </c>
      <c r="E46" s="42" t="s">
        <v>103</v>
      </c>
      <c r="F46" s="43">
        <v>1649.2</v>
      </c>
      <c r="G46" s="43">
        <v>11.49</v>
      </c>
      <c r="H46" s="43">
        <v>14.53</v>
      </c>
      <c r="I46" s="43">
        <v>23962.87</v>
      </c>
      <c r="J46" s="59">
        <v>16.190000000000001</v>
      </c>
      <c r="K46" s="59">
        <v>26700.54</v>
      </c>
    </row>
    <row r="47" spans="1:11" ht="25.5" x14ac:dyDescent="0.2">
      <c r="A47" s="40" t="s">
        <v>108</v>
      </c>
      <c r="B47" s="41" t="s">
        <v>109</v>
      </c>
      <c r="C47" s="40" t="s">
        <v>27</v>
      </c>
      <c r="D47" s="40" t="s">
        <v>1435</v>
      </c>
      <c r="E47" s="42" t="s">
        <v>103</v>
      </c>
      <c r="F47" s="43">
        <v>925.5</v>
      </c>
      <c r="G47" s="43">
        <v>9.73</v>
      </c>
      <c r="H47" s="43">
        <v>12.3</v>
      </c>
      <c r="I47" s="43">
        <v>11383.65</v>
      </c>
      <c r="J47" s="59">
        <v>13.7</v>
      </c>
      <c r="K47" s="59">
        <v>12679.35</v>
      </c>
    </row>
    <row r="48" spans="1:11" ht="25.5" x14ac:dyDescent="0.2">
      <c r="A48" s="40" t="s">
        <v>110</v>
      </c>
      <c r="B48" s="41" t="s">
        <v>111</v>
      </c>
      <c r="C48" s="40" t="s">
        <v>27</v>
      </c>
      <c r="D48" s="40" t="s">
        <v>1436</v>
      </c>
      <c r="E48" s="42" t="s">
        <v>103</v>
      </c>
      <c r="F48" s="43">
        <v>841.9</v>
      </c>
      <c r="G48" s="43">
        <v>9.26</v>
      </c>
      <c r="H48" s="43">
        <v>11.71</v>
      </c>
      <c r="I48" s="43">
        <v>9858.64</v>
      </c>
      <c r="J48" s="59">
        <v>13.05</v>
      </c>
      <c r="K48" s="59">
        <v>10986.79</v>
      </c>
    </row>
    <row r="49" spans="1:11" ht="25.5" x14ac:dyDescent="0.2">
      <c r="A49" s="40" t="s">
        <v>112</v>
      </c>
      <c r="B49" s="41" t="s">
        <v>113</v>
      </c>
      <c r="C49" s="40" t="s">
        <v>27</v>
      </c>
      <c r="D49" s="40" t="s">
        <v>1437</v>
      </c>
      <c r="E49" s="42" t="s">
        <v>103</v>
      </c>
      <c r="F49" s="43">
        <v>157.6</v>
      </c>
      <c r="G49" s="43">
        <v>10.38</v>
      </c>
      <c r="H49" s="43">
        <v>13.12</v>
      </c>
      <c r="I49" s="43">
        <v>2067.71</v>
      </c>
      <c r="J49" s="59">
        <v>14.62</v>
      </c>
      <c r="K49" s="59">
        <v>2304.11</v>
      </c>
    </row>
    <row r="50" spans="1:11" ht="38.25" x14ac:dyDescent="0.2">
      <c r="A50" s="40" t="s">
        <v>114</v>
      </c>
      <c r="B50" s="41" t="s">
        <v>115</v>
      </c>
      <c r="C50" s="40" t="s">
        <v>27</v>
      </c>
      <c r="D50" s="40" t="s">
        <v>1131</v>
      </c>
      <c r="E50" s="42" t="s">
        <v>103</v>
      </c>
      <c r="F50" s="43">
        <v>496.1</v>
      </c>
      <c r="G50" s="43">
        <v>14.4</v>
      </c>
      <c r="H50" s="43">
        <v>18.21</v>
      </c>
      <c r="I50" s="43">
        <v>9033.98</v>
      </c>
      <c r="J50" s="59">
        <v>20.29</v>
      </c>
      <c r="K50" s="59">
        <v>10065.86</v>
      </c>
    </row>
    <row r="51" spans="1:11" ht="25.5" x14ac:dyDescent="0.2">
      <c r="A51" s="40" t="s">
        <v>116</v>
      </c>
      <c r="B51" s="41" t="s">
        <v>117</v>
      </c>
      <c r="C51" s="40" t="s">
        <v>27</v>
      </c>
      <c r="D51" s="40" t="s">
        <v>1438</v>
      </c>
      <c r="E51" s="42" t="s">
        <v>22</v>
      </c>
      <c r="F51" s="43">
        <v>230.65</v>
      </c>
      <c r="G51" s="43">
        <v>94.11</v>
      </c>
      <c r="H51" s="43">
        <v>119.02</v>
      </c>
      <c r="I51" s="43">
        <v>27451.96</v>
      </c>
      <c r="J51" s="59">
        <v>132.59</v>
      </c>
      <c r="K51" s="59">
        <v>30581.88</v>
      </c>
    </row>
    <row r="52" spans="1:11" ht="25.5" x14ac:dyDescent="0.2">
      <c r="A52" s="40" t="s">
        <v>118</v>
      </c>
      <c r="B52" s="41" t="s">
        <v>119</v>
      </c>
      <c r="C52" s="40" t="s">
        <v>27</v>
      </c>
      <c r="D52" s="40" t="s">
        <v>1439</v>
      </c>
      <c r="E52" s="42" t="s">
        <v>22</v>
      </c>
      <c r="F52" s="43">
        <v>419.38</v>
      </c>
      <c r="G52" s="43">
        <v>47.68</v>
      </c>
      <c r="H52" s="43">
        <v>60.3</v>
      </c>
      <c r="I52" s="43">
        <v>25288.61</v>
      </c>
      <c r="J52" s="59">
        <v>67.17</v>
      </c>
      <c r="K52" s="59">
        <v>28169.75</v>
      </c>
    </row>
    <row r="53" spans="1:11" ht="25.5" x14ac:dyDescent="0.2">
      <c r="A53" s="40" t="s">
        <v>120</v>
      </c>
      <c r="B53" s="41" t="s">
        <v>121</v>
      </c>
      <c r="C53" s="40" t="s">
        <v>27</v>
      </c>
      <c r="D53" s="40" t="s">
        <v>1132</v>
      </c>
      <c r="E53" s="42" t="s">
        <v>22</v>
      </c>
      <c r="F53" s="43">
        <v>428.26</v>
      </c>
      <c r="G53" s="43">
        <v>9.27</v>
      </c>
      <c r="H53" s="43">
        <v>11.72</v>
      </c>
      <c r="I53" s="43">
        <v>5019.2</v>
      </c>
      <c r="J53" s="59">
        <v>13.06</v>
      </c>
      <c r="K53" s="59">
        <v>5593.07</v>
      </c>
    </row>
    <row r="54" spans="1:11" x14ac:dyDescent="0.2">
      <c r="A54" s="40" t="s">
        <v>122</v>
      </c>
      <c r="B54" s="41" t="s">
        <v>123</v>
      </c>
      <c r="C54" s="40" t="s">
        <v>27</v>
      </c>
      <c r="D54" s="40" t="s">
        <v>124</v>
      </c>
      <c r="E54" s="42" t="s">
        <v>43</v>
      </c>
      <c r="F54" s="43">
        <v>89.35</v>
      </c>
      <c r="G54" s="43">
        <v>86.62</v>
      </c>
      <c r="H54" s="43">
        <v>109.54</v>
      </c>
      <c r="I54" s="43">
        <v>9787.39</v>
      </c>
      <c r="J54" s="59">
        <v>122.03</v>
      </c>
      <c r="K54" s="59">
        <v>10903.38</v>
      </c>
    </row>
    <row r="55" spans="1:11" x14ac:dyDescent="0.2">
      <c r="A55" s="37" t="s">
        <v>125</v>
      </c>
      <c r="B55" s="37"/>
      <c r="C55" s="37"/>
      <c r="D55" s="37" t="s">
        <v>126</v>
      </c>
      <c r="E55" s="37"/>
      <c r="F55" s="44"/>
      <c r="G55" s="45"/>
      <c r="H55" s="45"/>
      <c r="I55" s="44">
        <v>379930.99</v>
      </c>
      <c r="J55" s="59"/>
      <c r="K55" s="44">
        <v>423254.56999999995</v>
      </c>
    </row>
    <row r="56" spans="1:11" ht="25.5" x14ac:dyDescent="0.2">
      <c r="A56" s="40" t="s">
        <v>127</v>
      </c>
      <c r="B56" s="41" t="s">
        <v>128</v>
      </c>
      <c r="C56" s="40" t="s">
        <v>27</v>
      </c>
      <c r="D56" s="40" t="s">
        <v>1440</v>
      </c>
      <c r="E56" s="42" t="s">
        <v>43</v>
      </c>
      <c r="F56" s="43">
        <v>98.85</v>
      </c>
      <c r="G56" s="43">
        <v>334.22</v>
      </c>
      <c r="H56" s="43">
        <v>422.68</v>
      </c>
      <c r="I56" s="43">
        <v>41781.910000000003</v>
      </c>
      <c r="J56" s="59">
        <v>470.87</v>
      </c>
      <c r="K56" s="59">
        <v>46545.49</v>
      </c>
    </row>
    <row r="57" spans="1:11" ht="38.25" x14ac:dyDescent="0.2">
      <c r="A57" s="40" t="s">
        <v>129</v>
      </c>
      <c r="B57" s="41" t="s">
        <v>130</v>
      </c>
      <c r="C57" s="40" t="s">
        <v>27</v>
      </c>
      <c r="D57" s="40" t="s">
        <v>1133</v>
      </c>
      <c r="E57" s="42" t="s">
        <v>103</v>
      </c>
      <c r="F57" s="43">
        <v>30.6</v>
      </c>
      <c r="G57" s="43">
        <v>13.63</v>
      </c>
      <c r="H57" s="43">
        <v>17.23</v>
      </c>
      <c r="I57" s="43">
        <v>527.23</v>
      </c>
      <c r="J57" s="59">
        <v>19.190000000000001</v>
      </c>
      <c r="K57" s="59">
        <v>587.21</v>
      </c>
    </row>
    <row r="58" spans="1:11" ht="38.25" x14ac:dyDescent="0.2">
      <c r="A58" s="40" t="s">
        <v>131</v>
      </c>
      <c r="B58" s="41" t="s">
        <v>132</v>
      </c>
      <c r="C58" s="40" t="s">
        <v>27</v>
      </c>
      <c r="D58" s="40" t="s">
        <v>1134</v>
      </c>
      <c r="E58" s="42" t="s">
        <v>103</v>
      </c>
      <c r="F58" s="43">
        <v>1316.1</v>
      </c>
      <c r="G58" s="43">
        <v>12.81</v>
      </c>
      <c r="H58" s="43">
        <v>16.2</v>
      </c>
      <c r="I58" s="43">
        <v>21320.82</v>
      </c>
      <c r="J58" s="59">
        <v>18.05</v>
      </c>
      <c r="K58" s="59">
        <v>23755.599999999999</v>
      </c>
    </row>
    <row r="59" spans="1:11" ht="38.25" x14ac:dyDescent="0.2">
      <c r="A59" s="40" t="s">
        <v>133</v>
      </c>
      <c r="B59" s="41" t="s">
        <v>134</v>
      </c>
      <c r="C59" s="40" t="s">
        <v>27</v>
      </c>
      <c r="D59" s="40" t="s">
        <v>1135</v>
      </c>
      <c r="E59" s="42" t="s">
        <v>103</v>
      </c>
      <c r="F59" s="43">
        <v>2014.1</v>
      </c>
      <c r="G59" s="43">
        <v>11.45</v>
      </c>
      <c r="H59" s="43">
        <v>14.48</v>
      </c>
      <c r="I59" s="43">
        <v>29164.16</v>
      </c>
      <c r="J59" s="59">
        <v>16.13</v>
      </c>
      <c r="K59" s="59">
        <v>32487.43</v>
      </c>
    </row>
    <row r="60" spans="1:11" ht="38.25" x14ac:dyDescent="0.2">
      <c r="A60" s="40" t="s">
        <v>135</v>
      </c>
      <c r="B60" s="41" t="s">
        <v>136</v>
      </c>
      <c r="C60" s="40" t="s">
        <v>27</v>
      </c>
      <c r="D60" s="40" t="s">
        <v>1136</v>
      </c>
      <c r="E60" s="42" t="s">
        <v>103</v>
      </c>
      <c r="F60" s="43">
        <v>986.7</v>
      </c>
      <c r="G60" s="43">
        <v>9.6300000000000008</v>
      </c>
      <c r="H60" s="43">
        <v>12.17</v>
      </c>
      <c r="I60" s="43">
        <v>12008.13</v>
      </c>
      <c r="J60" s="59">
        <v>13.56</v>
      </c>
      <c r="K60" s="59">
        <v>13379.65</v>
      </c>
    </row>
    <row r="61" spans="1:11" ht="38.25" x14ac:dyDescent="0.2">
      <c r="A61" s="40" t="s">
        <v>137</v>
      </c>
      <c r="B61" s="41" t="s">
        <v>138</v>
      </c>
      <c r="C61" s="40" t="s">
        <v>27</v>
      </c>
      <c r="D61" s="40" t="s">
        <v>1441</v>
      </c>
      <c r="E61" s="42" t="s">
        <v>103</v>
      </c>
      <c r="F61" s="43">
        <v>603.51</v>
      </c>
      <c r="G61" s="43">
        <v>9.11</v>
      </c>
      <c r="H61" s="43">
        <v>11.52</v>
      </c>
      <c r="I61" s="43">
        <v>6952.43</v>
      </c>
      <c r="J61" s="59">
        <v>12.83</v>
      </c>
      <c r="K61" s="59">
        <v>7743.03</v>
      </c>
    </row>
    <row r="62" spans="1:11" ht="38.25" x14ac:dyDescent="0.2">
      <c r="A62" s="40" t="s">
        <v>139</v>
      </c>
      <c r="B62" s="41" t="s">
        <v>140</v>
      </c>
      <c r="C62" s="40" t="s">
        <v>27</v>
      </c>
      <c r="D62" s="40" t="s">
        <v>1137</v>
      </c>
      <c r="E62" s="42" t="s">
        <v>103</v>
      </c>
      <c r="F62" s="43">
        <v>96.6</v>
      </c>
      <c r="G62" s="43">
        <v>10.19</v>
      </c>
      <c r="H62" s="43">
        <v>12.88</v>
      </c>
      <c r="I62" s="43">
        <v>1244.2</v>
      </c>
      <c r="J62" s="59">
        <v>14.35</v>
      </c>
      <c r="K62" s="59">
        <v>1386.21</v>
      </c>
    </row>
    <row r="63" spans="1:11" ht="38.25" x14ac:dyDescent="0.2">
      <c r="A63" s="40" t="s">
        <v>141</v>
      </c>
      <c r="B63" s="41" t="s">
        <v>115</v>
      </c>
      <c r="C63" s="40" t="s">
        <v>27</v>
      </c>
      <c r="D63" s="40" t="s">
        <v>1131</v>
      </c>
      <c r="E63" s="42" t="s">
        <v>103</v>
      </c>
      <c r="F63" s="43">
        <v>1312.3</v>
      </c>
      <c r="G63" s="43">
        <v>14.4</v>
      </c>
      <c r="H63" s="43">
        <v>18.21</v>
      </c>
      <c r="I63" s="43">
        <v>23896.98</v>
      </c>
      <c r="J63" s="59">
        <v>20.29</v>
      </c>
      <c r="K63" s="59">
        <v>26626.560000000001</v>
      </c>
    </row>
    <row r="64" spans="1:11" ht="38.25" x14ac:dyDescent="0.2">
      <c r="A64" s="40" t="s">
        <v>142</v>
      </c>
      <c r="B64" s="41" t="s">
        <v>143</v>
      </c>
      <c r="C64" s="40" t="s">
        <v>27</v>
      </c>
      <c r="D64" s="40" t="s">
        <v>1494</v>
      </c>
      <c r="E64" s="42" t="s">
        <v>103</v>
      </c>
      <c r="F64" s="43">
        <v>69.099999999999994</v>
      </c>
      <c r="G64" s="43">
        <v>15.76</v>
      </c>
      <c r="H64" s="43">
        <v>19.93</v>
      </c>
      <c r="I64" s="43">
        <v>1377.16</v>
      </c>
      <c r="J64" s="59">
        <v>22.2</v>
      </c>
      <c r="K64" s="59">
        <v>1534.02</v>
      </c>
    </row>
    <row r="65" spans="1:11" ht="38.25" x14ac:dyDescent="0.2">
      <c r="A65" s="40" t="s">
        <v>144</v>
      </c>
      <c r="B65" s="41" t="s">
        <v>145</v>
      </c>
      <c r="C65" s="40" t="s">
        <v>27</v>
      </c>
      <c r="D65" s="40" t="s">
        <v>1138</v>
      </c>
      <c r="E65" s="42" t="s">
        <v>103</v>
      </c>
      <c r="F65" s="43">
        <v>56.1</v>
      </c>
      <c r="G65" s="43">
        <v>13.55</v>
      </c>
      <c r="H65" s="43">
        <v>17.13</v>
      </c>
      <c r="I65" s="43">
        <v>960.99</v>
      </c>
      <c r="J65" s="59">
        <v>19.079999999999998</v>
      </c>
      <c r="K65" s="59">
        <v>1070.3800000000001</v>
      </c>
    </row>
    <row r="66" spans="1:11" ht="38.25" x14ac:dyDescent="0.2">
      <c r="A66" s="40" t="s">
        <v>146</v>
      </c>
      <c r="B66" s="41" t="s">
        <v>147</v>
      </c>
      <c r="C66" s="40" t="s">
        <v>27</v>
      </c>
      <c r="D66" s="40" t="s">
        <v>1139</v>
      </c>
      <c r="E66" s="42" t="s">
        <v>103</v>
      </c>
      <c r="F66" s="43">
        <v>553.79999999999995</v>
      </c>
      <c r="G66" s="43">
        <v>12.91</v>
      </c>
      <c r="H66" s="43">
        <v>16.32</v>
      </c>
      <c r="I66" s="43">
        <v>9038.01</v>
      </c>
      <c r="J66" s="59">
        <v>18.18</v>
      </c>
      <c r="K66" s="59">
        <v>10068.08</v>
      </c>
    </row>
    <row r="67" spans="1:11" ht="38.25" x14ac:dyDescent="0.2">
      <c r="A67" s="40" t="s">
        <v>148</v>
      </c>
      <c r="B67" s="41" t="s">
        <v>149</v>
      </c>
      <c r="C67" s="40" t="s">
        <v>27</v>
      </c>
      <c r="D67" s="40" t="s">
        <v>1140</v>
      </c>
      <c r="E67" s="42" t="s">
        <v>103</v>
      </c>
      <c r="F67" s="43">
        <v>122.6</v>
      </c>
      <c r="G67" s="43">
        <v>12.27</v>
      </c>
      <c r="H67" s="43">
        <v>15.51</v>
      </c>
      <c r="I67" s="43">
        <v>1901.52</v>
      </c>
      <c r="J67" s="59">
        <v>17.28</v>
      </c>
      <c r="K67" s="59">
        <v>2118.52</v>
      </c>
    </row>
    <row r="68" spans="1:11" ht="38.25" x14ac:dyDescent="0.2">
      <c r="A68" s="40" t="s">
        <v>150</v>
      </c>
      <c r="B68" s="41" t="s">
        <v>151</v>
      </c>
      <c r="C68" s="40" t="s">
        <v>27</v>
      </c>
      <c r="D68" s="40" t="s">
        <v>1141</v>
      </c>
      <c r="E68" s="42" t="s">
        <v>103</v>
      </c>
      <c r="F68" s="43">
        <v>115.1</v>
      </c>
      <c r="G68" s="43">
        <v>11.04</v>
      </c>
      <c r="H68" s="43">
        <v>13.96</v>
      </c>
      <c r="I68" s="43">
        <v>1606.79</v>
      </c>
      <c r="J68" s="59">
        <v>15.55</v>
      </c>
      <c r="K68" s="59">
        <v>1789.8</v>
      </c>
    </row>
    <row r="69" spans="1:11" ht="38.25" x14ac:dyDescent="0.2">
      <c r="A69" s="40" t="s">
        <v>152</v>
      </c>
      <c r="B69" s="41" t="s">
        <v>153</v>
      </c>
      <c r="C69" s="40" t="s">
        <v>27</v>
      </c>
      <c r="D69" s="40" t="s">
        <v>154</v>
      </c>
      <c r="E69" s="42" t="s">
        <v>22</v>
      </c>
      <c r="F69" s="43">
        <v>453.98</v>
      </c>
      <c r="G69" s="43">
        <v>27.88</v>
      </c>
      <c r="H69" s="43">
        <v>35.25</v>
      </c>
      <c r="I69" s="43">
        <v>16002.79</v>
      </c>
      <c r="J69" s="59">
        <v>39.270000000000003</v>
      </c>
      <c r="K69" s="59">
        <v>17827.79</v>
      </c>
    </row>
    <row r="70" spans="1:11" ht="38.25" x14ac:dyDescent="0.2">
      <c r="A70" s="40" t="s">
        <v>155</v>
      </c>
      <c r="B70" s="41" t="s">
        <v>156</v>
      </c>
      <c r="C70" s="40" t="s">
        <v>27</v>
      </c>
      <c r="D70" s="40" t="s">
        <v>1442</v>
      </c>
      <c r="E70" s="42" t="s">
        <v>22</v>
      </c>
      <c r="F70" s="43">
        <v>875.52</v>
      </c>
      <c r="G70" s="43">
        <v>37.54</v>
      </c>
      <c r="H70" s="43">
        <v>47.47</v>
      </c>
      <c r="I70" s="43">
        <v>41560.93</v>
      </c>
      <c r="J70" s="59">
        <v>52.88</v>
      </c>
      <c r="K70" s="59">
        <v>46297.49</v>
      </c>
    </row>
    <row r="71" spans="1:11" ht="38.25" x14ac:dyDescent="0.2">
      <c r="A71" s="40" t="s">
        <v>157</v>
      </c>
      <c r="B71" s="41" t="s">
        <v>158</v>
      </c>
      <c r="C71" s="40" t="s">
        <v>27</v>
      </c>
      <c r="D71" s="40" t="s">
        <v>1142</v>
      </c>
      <c r="E71" s="42" t="s">
        <v>22</v>
      </c>
      <c r="F71" s="43">
        <v>52.83</v>
      </c>
      <c r="G71" s="43">
        <v>108.41</v>
      </c>
      <c r="H71" s="43">
        <v>137.1</v>
      </c>
      <c r="I71" s="43">
        <v>7242.99</v>
      </c>
      <c r="J71" s="59">
        <v>152.72999999999999</v>
      </c>
      <c r="K71" s="59">
        <v>8068.72</v>
      </c>
    </row>
    <row r="72" spans="1:11" ht="38.25" x14ac:dyDescent="0.2">
      <c r="A72" s="40" t="s">
        <v>159</v>
      </c>
      <c r="B72" s="41" t="s">
        <v>160</v>
      </c>
      <c r="C72" s="40" t="s">
        <v>27</v>
      </c>
      <c r="D72" s="40" t="s">
        <v>1143</v>
      </c>
      <c r="E72" s="42" t="s">
        <v>43</v>
      </c>
      <c r="F72" s="43">
        <v>98.85</v>
      </c>
      <c r="G72" s="43">
        <v>135.16</v>
      </c>
      <c r="H72" s="43">
        <v>170.93</v>
      </c>
      <c r="I72" s="43">
        <v>16896.43</v>
      </c>
      <c r="J72" s="59">
        <v>190.42</v>
      </c>
      <c r="K72" s="59">
        <v>18823.009999999998</v>
      </c>
    </row>
    <row r="73" spans="1:11" ht="38.25" x14ac:dyDescent="0.2">
      <c r="A73" s="40" t="s">
        <v>161</v>
      </c>
      <c r="B73" s="41" t="s">
        <v>162</v>
      </c>
      <c r="C73" s="40" t="s">
        <v>27</v>
      </c>
      <c r="D73" s="40" t="s">
        <v>1144</v>
      </c>
      <c r="E73" s="42" t="s">
        <v>22</v>
      </c>
      <c r="F73" s="43">
        <v>728.47</v>
      </c>
      <c r="G73" s="43">
        <v>142.72</v>
      </c>
      <c r="H73" s="43">
        <v>180.49</v>
      </c>
      <c r="I73" s="43">
        <v>131481.54999999999</v>
      </c>
      <c r="J73" s="59">
        <v>201.07</v>
      </c>
      <c r="K73" s="59">
        <v>146473.46</v>
      </c>
    </row>
    <row r="74" spans="1:11" ht="38.25" x14ac:dyDescent="0.2">
      <c r="A74" s="40" t="s">
        <v>163</v>
      </c>
      <c r="B74" s="41" t="s">
        <v>164</v>
      </c>
      <c r="C74" s="40" t="s">
        <v>27</v>
      </c>
      <c r="D74" s="40" t="s">
        <v>1145</v>
      </c>
      <c r="E74" s="42" t="s">
        <v>22</v>
      </c>
      <c r="F74" s="43">
        <v>40.72</v>
      </c>
      <c r="G74" s="43">
        <v>98.99</v>
      </c>
      <c r="H74" s="43">
        <v>125.19</v>
      </c>
      <c r="I74" s="43">
        <v>5097.7299999999996</v>
      </c>
      <c r="J74" s="59">
        <v>139.46</v>
      </c>
      <c r="K74" s="59">
        <v>5678.81</v>
      </c>
    </row>
    <row r="75" spans="1:11" x14ac:dyDescent="0.2">
      <c r="A75" s="40" t="s">
        <v>165</v>
      </c>
      <c r="B75" s="41" t="s">
        <v>166</v>
      </c>
      <c r="C75" s="40" t="s">
        <v>27</v>
      </c>
      <c r="D75" s="40" t="s">
        <v>1146</v>
      </c>
      <c r="E75" s="42" t="s">
        <v>167</v>
      </c>
      <c r="F75" s="43">
        <v>149.30000000000001</v>
      </c>
      <c r="G75" s="43">
        <v>41.26</v>
      </c>
      <c r="H75" s="43">
        <v>52.18</v>
      </c>
      <c r="I75" s="43">
        <v>7790.47</v>
      </c>
      <c r="J75" s="59">
        <v>58.13</v>
      </c>
      <c r="K75" s="59">
        <v>8678.7999999999993</v>
      </c>
    </row>
    <row r="76" spans="1:11" x14ac:dyDescent="0.2">
      <c r="A76" s="40" t="s">
        <v>168</v>
      </c>
      <c r="B76" s="41" t="s">
        <v>169</v>
      </c>
      <c r="C76" s="40" t="s">
        <v>27</v>
      </c>
      <c r="D76" s="40" t="s">
        <v>1147</v>
      </c>
      <c r="E76" s="42" t="s">
        <v>167</v>
      </c>
      <c r="F76" s="43">
        <v>40.4</v>
      </c>
      <c r="G76" s="43">
        <v>40.67</v>
      </c>
      <c r="H76" s="43">
        <v>51.43</v>
      </c>
      <c r="I76" s="43">
        <v>2077.77</v>
      </c>
      <c r="J76" s="59">
        <v>57.29</v>
      </c>
      <c r="K76" s="59">
        <v>2314.5100000000002</v>
      </c>
    </row>
    <row r="77" spans="1:11" x14ac:dyDescent="0.2">
      <c r="A77" s="37" t="s">
        <v>170</v>
      </c>
      <c r="B77" s="37"/>
      <c r="C77" s="37"/>
      <c r="D77" s="37" t="s">
        <v>171</v>
      </c>
      <c r="E77" s="37"/>
      <c r="F77" s="44"/>
      <c r="G77" s="45"/>
      <c r="H77" s="45"/>
      <c r="I77" s="44">
        <v>143261.09</v>
      </c>
      <c r="J77" s="59"/>
      <c r="K77" s="44">
        <v>159588.84</v>
      </c>
    </row>
    <row r="78" spans="1:11" ht="51" x14ac:dyDescent="0.2">
      <c r="A78" s="40" t="s">
        <v>172</v>
      </c>
      <c r="B78" s="41" t="s">
        <v>173</v>
      </c>
      <c r="C78" s="40" t="s">
        <v>27</v>
      </c>
      <c r="D78" s="40" t="s">
        <v>1148</v>
      </c>
      <c r="E78" s="42" t="s">
        <v>22</v>
      </c>
      <c r="F78" s="43">
        <v>1483.67</v>
      </c>
      <c r="G78" s="43">
        <v>67.3</v>
      </c>
      <c r="H78" s="43">
        <v>85.11</v>
      </c>
      <c r="I78" s="43">
        <v>126275.15</v>
      </c>
      <c r="J78" s="59">
        <v>94.81</v>
      </c>
      <c r="K78" s="59">
        <v>140666.75</v>
      </c>
    </row>
    <row r="79" spans="1:11" ht="51" x14ac:dyDescent="0.2">
      <c r="A79" s="40" t="s">
        <v>174</v>
      </c>
      <c r="B79" s="41" t="s">
        <v>175</v>
      </c>
      <c r="C79" s="40" t="s">
        <v>21</v>
      </c>
      <c r="D79" s="40" t="s">
        <v>1149</v>
      </c>
      <c r="E79" s="42" t="s">
        <v>22</v>
      </c>
      <c r="F79" s="43">
        <v>95.94</v>
      </c>
      <c r="G79" s="43">
        <v>138.19</v>
      </c>
      <c r="H79" s="43">
        <v>174.76</v>
      </c>
      <c r="I79" s="43">
        <v>16766.47</v>
      </c>
      <c r="J79" s="59">
        <v>194.68</v>
      </c>
      <c r="K79" s="59">
        <v>18677.59</v>
      </c>
    </row>
    <row r="80" spans="1:11" ht="34.5" customHeight="1" x14ac:dyDescent="0.2">
      <c r="A80" s="40" t="s">
        <v>176</v>
      </c>
      <c r="B80" s="41" t="s">
        <v>177</v>
      </c>
      <c r="C80" s="40" t="s">
        <v>27</v>
      </c>
      <c r="D80" s="40" t="s">
        <v>1500</v>
      </c>
      <c r="E80" s="42" t="s">
        <v>22</v>
      </c>
      <c r="F80" s="43">
        <v>1.58</v>
      </c>
      <c r="G80" s="43">
        <v>109.84</v>
      </c>
      <c r="H80" s="43">
        <v>138.91</v>
      </c>
      <c r="I80" s="43">
        <v>219.47</v>
      </c>
      <c r="J80" s="59">
        <v>154.75</v>
      </c>
      <c r="K80" s="59">
        <v>244.5</v>
      </c>
    </row>
    <row r="81" spans="1:11" x14ac:dyDescent="0.2">
      <c r="A81" s="37" t="s">
        <v>178</v>
      </c>
      <c r="B81" s="37"/>
      <c r="C81" s="37"/>
      <c r="D81" s="37" t="s">
        <v>179</v>
      </c>
      <c r="E81" s="37"/>
      <c r="F81" s="44"/>
      <c r="G81" s="45"/>
      <c r="H81" s="45"/>
      <c r="I81" s="44">
        <v>216829.89</v>
      </c>
      <c r="J81" s="59"/>
      <c r="K81" s="44">
        <v>241550.78</v>
      </c>
    </row>
    <row r="82" spans="1:11" ht="25.5" x14ac:dyDescent="0.2">
      <c r="A82" s="40" t="s">
        <v>180</v>
      </c>
      <c r="B82" s="41" t="s">
        <v>181</v>
      </c>
      <c r="C82" s="40" t="s">
        <v>27</v>
      </c>
      <c r="D82" s="40" t="s">
        <v>1443</v>
      </c>
      <c r="E82" s="42" t="s">
        <v>22</v>
      </c>
      <c r="F82" s="43">
        <v>13.85</v>
      </c>
      <c r="G82" s="43">
        <v>556.57000000000005</v>
      </c>
      <c r="H82" s="43">
        <v>703.89</v>
      </c>
      <c r="I82" s="43">
        <v>9748.8700000000008</v>
      </c>
      <c r="J82" s="59">
        <v>784.14</v>
      </c>
      <c r="K82" s="59">
        <v>10860.33</v>
      </c>
    </row>
    <row r="83" spans="1:11" ht="25.5" x14ac:dyDescent="0.2">
      <c r="A83" s="40" t="s">
        <v>182</v>
      </c>
      <c r="B83" s="41" t="s">
        <v>183</v>
      </c>
      <c r="C83" s="40" t="s">
        <v>27</v>
      </c>
      <c r="D83" s="40" t="s">
        <v>1150</v>
      </c>
      <c r="E83" s="42" t="s">
        <v>22</v>
      </c>
      <c r="F83" s="43">
        <v>87.4</v>
      </c>
      <c r="G83" s="43">
        <v>390.59</v>
      </c>
      <c r="H83" s="43">
        <v>493.97</v>
      </c>
      <c r="I83" s="43">
        <v>43172.97</v>
      </c>
      <c r="J83" s="59">
        <v>550.29</v>
      </c>
      <c r="K83" s="59">
        <v>48095.34</v>
      </c>
    </row>
    <row r="84" spans="1:11" x14ac:dyDescent="0.2">
      <c r="A84" s="40" t="s">
        <v>184</v>
      </c>
      <c r="B84" s="41" t="s">
        <v>185</v>
      </c>
      <c r="C84" s="40" t="s">
        <v>27</v>
      </c>
      <c r="D84" s="40" t="s">
        <v>186</v>
      </c>
      <c r="E84" s="42" t="s">
        <v>22</v>
      </c>
      <c r="F84" s="43">
        <v>14.16</v>
      </c>
      <c r="G84" s="43">
        <v>384.82</v>
      </c>
      <c r="H84" s="43">
        <v>486.68</v>
      </c>
      <c r="I84" s="43">
        <v>6891.38</v>
      </c>
      <c r="J84" s="59">
        <v>542.16999999999996</v>
      </c>
      <c r="K84" s="59">
        <v>7677.12</v>
      </c>
    </row>
    <row r="85" spans="1:11" ht="38.25" x14ac:dyDescent="0.2">
      <c r="A85" s="40" t="s">
        <v>187</v>
      </c>
      <c r="B85" s="41" t="s">
        <v>188</v>
      </c>
      <c r="C85" s="40" t="s">
        <v>27</v>
      </c>
      <c r="D85" s="40" t="s">
        <v>1151</v>
      </c>
      <c r="E85" s="42" t="s">
        <v>58</v>
      </c>
      <c r="F85" s="43">
        <v>61</v>
      </c>
      <c r="G85" s="43">
        <v>679.75</v>
      </c>
      <c r="H85" s="43">
        <v>859.67</v>
      </c>
      <c r="I85" s="43">
        <v>52439.87</v>
      </c>
      <c r="J85" s="59">
        <v>957.68</v>
      </c>
      <c r="K85" s="59">
        <v>58418.48</v>
      </c>
    </row>
    <row r="86" spans="1:11" ht="38.25" x14ac:dyDescent="0.2">
      <c r="A86" s="40" t="s">
        <v>189</v>
      </c>
      <c r="B86" s="41" t="s">
        <v>190</v>
      </c>
      <c r="C86" s="40" t="s">
        <v>27</v>
      </c>
      <c r="D86" s="40" t="s">
        <v>1152</v>
      </c>
      <c r="E86" s="42" t="s">
        <v>58</v>
      </c>
      <c r="F86" s="43">
        <v>61</v>
      </c>
      <c r="G86" s="43">
        <v>80.180000000000007</v>
      </c>
      <c r="H86" s="43">
        <v>101.4</v>
      </c>
      <c r="I86" s="43">
        <v>6185.4</v>
      </c>
      <c r="J86" s="59">
        <v>112.96</v>
      </c>
      <c r="K86" s="59">
        <v>6890.56</v>
      </c>
    </row>
    <row r="87" spans="1:11" ht="38.25" x14ac:dyDescent="0.2">
      <c r="A87" s="40" t="s">
        <v>191</v>
      </c>
      <c r="B87" s="41" t="s">
        <v>192</v>
      </c>
      <c r="C87" s="40" t="s">
        <v>17</v>
      </c>
      <c r="D87" s="40" t="s">
        <v>193</v>
      </c>
      <c r="E87" s="42" t="s">
        <v>194</v>
      </c>
      <c r="F87" s="43">
        <v>2</v>
      </c>
      <c r="G87" s="43">
        <v>845.75</v>
      </c>
      <c r="H87" s="43">
        <v>1069.6199999999999</v>
      </c>
      <c r="I87" s="43">
        <v>2139.2399999999998</v>
      </c>
      <c r="J87" s="59">
        <v>1191.57</v>
      </c>
      <c r="K87" s="59">
        <v>2383.14</v>
      </c>
    </row>
    <row r="88" spans="1:11" ht="25.5" x14ac:dyDescent="0.2">
      <c r="A88" s="40" t="s">
        <v>195</v>
      </c>
      <c r="B88" s="41" t="s">
        <v>196</v>
      </c>
      <c r="C88" s="40" t="s">
        <v>27</v>
      </c>
      <c r="D88" s="40" t="s">
        <v>1444</v>
      </c>
      <c r="E88" s="42" t="s">
        <v>22</v>
      </c>
      <c r="F88" s="43">
        <v>16.8</v>
      </c>
      <c r="G88" s="43">
        <v>440.33</v>
      </c>
      <c r="H88" s="43">
        <v>556.88</v>
      </c>
      <c r="I88" s="43">
        <v>9355.58</v>
      </c>
      <c r="J88" s="59">
        <v>620.37</v>
      </c>
      <c r="K88" s="59">
        <v>10422.209999999999</v>
      </c>
    </row>
    <row r="89" spans="1:11" ht="38.25" x14ac:dyDescent="0.2">
      <c r="A89" s="40" t="s">
        <v>197</v>
      </c>
      <c r="B89" s="41" t="s">
        <v>198</v>
      </c>
      <c r="C89" s="40" t="s">
        <v>21</v>
      </c>
      <c r="D89" s="40" t="s">
        <v>1153</v>
      </c>
      <c r="E89" s="42" t="s">
        <v>22</v>
      </c>
      <c r="F89" s="43">
        <v>18.690000000000001</v>
      </c>
      <c r="G89" s="43">
        <v>240.71</v>
      </c>
      <c r="H89" s="43">
        <v>304.42</v>
      </c>
      <c r="I89" s="43">
        <v>5689.6</v>
      </c>
      <c r="J89" s="59">
        <v>339.13</v>
      </c>
      <c r="K89" s="59">
        <v>6338.33</v>
      </c>
    </row>
    <row r="90" spans="1:11" ht="38.25" x14ac:dyDescent="0.2">
      <c r="A90" s="40" t="s">
        <v>199</v>
      </c>
      <c r="B90" s="41" t="s">
        <v>200</v>
      </c>
      <c r="C90" s="40" t="s">
        <v>27</v>
      </c>
      <c r="D90" s="40" t="s">
        <v>1154</v>
      </c>
      <c r="E90" s="42" t="s">
        <v>22</v>
      </c>
      <c r="F90" s="43">
        <v>6.93</v>
      </c>
      <c r="G90" s="43">
        <v>347.7</v>
      </c>
      <c r="H90" s="43">
        <v>439.73</v>
      </c>
      <c r="I90" s="43">
        <v>3047.32</v>
      </c>
      <c r="J90" s="59">
        <v>489.86</v>
      </c>
      <c r="K90" s="59">
        <v>3394.72</v>
      </c>
    </row>
    <row r="91" spans="1:11" ht="25.5" x14ac:dyDescent="0.2">
      <c r="A91" s="40" t="s">
        <v>201</v>
      </c>
      <c r="B91" s="41" t="s">
        <v>202</v>
      </c>
      <c r="C91" s="40" t="s">
        <v>21</v>
      </c>
      <c r="D91" s="40" t="s">
        <v>1445</v>
      </c>
      <c r="E91" s="42" t="s">
        <v>22</v>
      </c>
      <c r="F91" s="43">
        <v>37.44</v>
      </c>
      <c r="G91" s="43">
        <v>1003.63</v>
      </c>
      <c r="H91" s="43">
        <v>1269.29</v>
      </c>
      <c r="I91" s="43">
        <v>47522.21</v>
      </c>
      <c r="J91" s="59">
        <v>1414</v>
      </c>
      <c r="K91" s="59">
        <v>52940.160000000003</v>
      </c>
    </row>
    <row r="92" spans="1:11" ht="25.5" x14ac:dyDescent="0.2">
      <c r="A92" s="40" t="s">
        <v>203</v>
      </c>
      <c r="B92" s="41" t="s">
        <v>204</v>
      </c>
      <c r="C92" s="40" t="s">
        <v>27</v>
      </c>
      <c r="D92" s="40" t="s">
        <v>1155</v>
      </c>
      <c r="E92" s="42" t="s">
        <v>22</v>
      </c>
      <c r="F92" s="43">
        <v>3.36</v>
      </c>
      <c r="G92" s="43">
        <v>349.56</v>
      </c>
      <c r="H92" s="43">
        <v>442.08</v>
      </c>
      <c r="I92" s="43">
        <v>1485.38</v>
      </c>
      <c r="J92" s="59">
        <v>492.48</v>
      </c>
      <c r="K92" s="59">
        <v>1654.73</v>
      </c>
    </row>
    <row r="93" spans="1:11" x14ac:dyDescent="0.2">
      <c r="A93" s="40" t="s">
        <v>205</v>
      </c>
      <c r="B93" s="41" t="s">
        <v>206</v>
      </c>
      <c r="C93" s="40" t="s">
        <v>21</v>
      </c>
      <c r="D93" s="40" t="s">
        <v>1156</v>
      </c>
      <c r="E93" s="42" t="s">
        <v>40</v>
      </c>
      <c r="F93" s="43">
        <v>2</v>
      </c>
      <c r="G93" s="43">
        <v>413.14</v>
      </c>
      <c r="H93" s="43">
        <v>522.49</v>
      </c>
      <c r="I93" s="43">
        <v>1044.98</v>
      </c>
      <c r="J93" s="59">
        <v>582.05999999999995</v>
      </c>
      <c r="K93" s="59">
        <v>1164.1199999999999</v>
      </c>
    </row>
    <row r="94" spans="1:11" ht="25.5" x14ac:dyDescent="0.2">
      <c r="A94" s="40" t="s">
        <v>207</v>
      </c>
      <c r="B94" s="41" t="s">
        <v>208</v>
      </c>
      <c r="C94" s="40" t="s">
        <v>21</v>
      </c>
      <c r="D94" s="40" t="s">
        <v>1157</v>
      </c>
      <c r="E94" s="42" t="s">
        <v>22</v>
      </c>
      <c r="F94" s="43">
        <v>10.5</v>
      </c>
      <c r="G94" s="43">
        <v>260.41000000000003</v>
      </c>
      <c r="H94" s="43">
        <v>329.34</v>
      </c>
      <c r="I94" s="43">
        <v>3458.07</v>
      </c>
      <c r="J94" s="59">
        <v>366.89</v>
      </c>
      <c r="K94" s="59">
        <v>3852.34</v>
      </c>
    </row>
    <row r="95" spans="1:11" ht="25.5" x14ac:dyDescent="0.2">
      <c r="A95" s="40" t="s">
        <v>209</v>
      </c>
      <c r="B95" s="41" t="s">
        <v>210</v>
      </c>
      <c r="C95" s="40" t="s">
        <v>21</v>
      </c>
      <c r="D95" s="40" t="s">
        <v>1158</v>
      </c>
      <c r="E95" s="42" t="s">
        <v>22</v>
      </c>
      <c r="F95" s="43">
        <v>7.25</v>
      </c>
      <c r="G95" s="43">
        <v>607.21</v>
      </c>
      <c r="H95" s="43">
        <v>767.93</v>
      </c>
      <c r="I95" s="43">
        <v>5567.49</v>
      </c>
      <c r="J95" s="59">
        <v>855.48</v>
      </c>
      <c r="K95" s="59">
        <v>6202.23</v>
      </c>
    </row>
    <row r="96" spans="1:11" ht="25.5" x14ac:dyDescent="0.2">
      <c r="A96" s="40" t="s">
        <v>211</v>
      </c>
      <c r="B96" s="41" t="s">
        <v>212</v>
      </c>
      <c r="C96" s="40" t="s">
        <v>27</v>
      </c>
      <c r="D96" s="40" t="s">
        <v>1159</v>
      </c>
      <c r="E96" s="42" t="s">
        <v>22</v>
      </c>
      <c r="F96" s="43">
        <v>32.85</v>
      </c>
      <c r="G96" s="43">
        <v>264.87</v>
      </c>
      <c r="H96" s="43">
        <v>334.98</v>
      </c>
      <c r="I96" s="43">
        <v>11004.09</v>
      </c>
      <c r="J96" s="59">
        <v>373.17</v>
      </c>
      <c r="K96" s="59">
        <v>12258.63</v>
      </c>
    </row>
    <row r="97" spans="1:11" ht="51" x14ac:dyDescent="0.2">
      <c r="A97" s="40" t="s">
        <v>213</v>
      </c>
      <c r="B97" s="41" t="s">
        <v>214</v>
      </c>
      <c r="C97" s="40" t="s">
        <v>21</v>
      </c>
      <c r="D97" s="40" t="s">
        <v>1160</v>
      </c>
      <c r="E97" s="42" t="s">
        <v>22</v>
      </c>
      <c r="F97" s="43">
        <v>8.82</v>
      </c>
      <c r="G97" s="43">
        <v>724.14</v>
      </c>
      <c r="H97" s="43">
        <v>915.81</v>
      </c>
      <c r="I97" s="43">
        <v>8077.44</v>
      </c>
      <c r="J97" s="59">
        <v>1020.22</v>
      </c>
      <c r="K97" s="59">
        <v>8998.34</v>
      </c>
    </row>
    <row r="98" spans="1:11" x14ac:dyDescent="0.2">
      <c r="A98" s="37" t="s">
        <v>215</v>
      </c>
      <c r="B98" s="37"/>
      <c r="C98" s="37"/>
      <c r="D98" s="37" t="s">
        <v>216</v>
      </c>
      <c r="E98" s="37"/>
      <c r="F98" s="44"/>
      <c r="G98" s="45"/>
      <c r="H98" s="45"/>
      <c r="I98" s="44">
        <v>180851.69999999995</v>
      </c>
      <c r="J98" s="59"/>
      <c r="K98" s="44">
        <v>201468.31</v>
      </c>
    </row>
    <row r="99" spans="1:11" ht="25.5" x14ac:dyDescent="0.2">
      <c r="A99" s="40" t="s">
        <v>217</v>
      </c>
      <c r="B99" s="41" t="s">
        <v>218</v>
      </c>
      <c r="C99" s="40" t="s">
        <v>17</v>
      </c>
      <c r="D99" s="40" t="s">
        <v>219</v>
      </c>
      <c r="E99" s="42" t="s">
        <v>58</v>
      </c>
      <c r="F99" s="43">
        <v>3</v>
      </c>
      <c r="G99" s="43">
        <v>2495.15</v>
      </c>
      <c r="H99" s="43">
        <v>3155.61</v>
      </c>
      <c r="I99" s="43">
        <v>9466.83</v>
      </c>
      <c r="J99" s="59">
        <v>3515.38</v>
      </c>
      <c r="K99" s="59">
        <v>10546.14</v>
      </c>
    </row>
    <row r="100" spans="1:11" x14ac:dyDescent="0.2">
      <c r="A100" s="40" t="s">
        <v>220</v>
      </c>
      <c r="B100" s="41" t="s">
        <v>221</v>
      </c>
      <c r="C100" s="40" t="s">
        <v>27</v>
      </c>
      <c r="D100" s="40" t="s">
        <v>1161</v>
      </c>
      <c r="E100" s="42" t="s">
        <v>103</v>
      </c>
      <c r="F100" s="43">
        <v>719.4</v>
      </c>
      <c r="G100" s="43">
        <v>8.69</v>
      </c>
      <c r="H100" s="43">
        <v>10.99</v>
      </c>
      <c r="I100" s="43">
        <v>7906.2</v>
      </c>
      <c r="J100" s="59">
        <v>12.24</v>
      </c>
      <c r="K100" s="59">
        <v>8805.4500000000007</v>
      </c>
    </row>
    <row r="101" spans="1:11" ht="38.25" x14ac:dyDescent="0.2">
      <c r="A101" s="40" t="s">
        <v>222</v>
      </c>
      <c r="B101" s="41" t="s">
        <v>223</v>
      </c>
      <c r="C101" s="40" t="s">
        <v>27</v>
      </c>
      <c r="D101" s="40" t="s">
        <v>1446</v>
      </c>
      <c r="E101" s="42" t="s">
        <v>22</v>
      </c>
      <c r="F101" s="43">
        <v>444.15</v>
      </c>
      <c r="G101" s="43">
        <v>36.36</v>
      </c>
      <c r="H101" s="43">
        <v>45.98</v>
      </c>
      <c r="I101" s="43">
        <v>20422.009999999998</v>
      </c>
      <c r="J101" s="59">
        <v>51.22</v>
      </c>
      <c r="K101" s="59">
        <v>22749.360000000001</v>
      </c>
    </row>
    <row r="102" spans="1:11" ht="25.5" x14ac:dyDescent="0.2">
      <c r="A102" s="40" t="s">
        <v>224</v>
      </c>
      <c r="B102" s="41" t="s">
        <v>225</v>
      </c>
      <c r="C102" s="40" t="s">
        <v>27</v>
      </c>
      <c r="D102" s="40" t="s">
        <v>1447</v>
      </c>
      <c r="E102" s="42" t="s">
        <v>22</v>
      </c>
      <c r="F102" s="43">
        <v>444.15</v>
      </c>
      <c r="G102" s="43">
        <v>178.03</v>
      </c>
      <c r="H102" s="43">
        <v>225.15</v>
      </c>
      <c r="I102" s="43">
        <v>100000.37</v>
      </c>
      <c r="J102" s="59">
        <v>250.82</v>
      </c>
      <c r="K102" s="59">
        <v>111401.7</v>
      </c>
    </row>
    <row r="103" spans="1:11" ht="25.5" x14ac:dyDescent="0.2">
      <c r="A103" s="40" t="s">
        <v>226</v>
      </c>
      <c r="B103" s="41" t="s">
        <v>227</v>
      </c>
      <c r="C103" s="40" t="s">
        <v>27</v>
      </c>
      <c r="D103" s="40" t="s">
        <v>1162</v>
      </c>
      <c r="E103" s="42" t="s">
        <v>167</v>
      </c>
      <c r="F103" s="43">
        <v>39.299999999999997</v>
      </c>
      <c r="G103" s="43">
        <v>38.67</v>
      </c>
      <c r="H103" s="43">
        <v>48.9</v>
      </c>
      <c r="I103" s="43">
        <v>1921.77</v>
      </c>
      <c r="J103" s="59">
        <v>54.48</v>
      </c>
      <c r="K103" s="59">
        <v>2141.06</v>
      </c>
    </row>
    <row r="104" spans="1:11" ht="25.5" x14ac:dyDescent="0.2">
      <c r="A104" s="40" t="s">
        <v>228</v>
      </c>
      <c r="B104" s="41" t="s">
        <v>229</v>
      </c>
      <c r="C104" s="40" t="s">
        <v>27</v>
      </c>
      <c r="D104" s="40" t="s">
        <v>1448</v>
      </c>
      <c r="E104" s="42" t="s">
        <v>167</v>
      </c>
      <c r="F104" s="43">
        <v>29.8</v>
      </c>
      <c r="G104" s="43">
        <v>123.7</v>
      </c>
      <c r="H104" s="43">
        <v>156.44</v>
      </c>
      <c r="I104" s="43">
        <v>4661.91</v>
      </c>
      <c r="J104" s="59">
        <v>174.28</v>
      </c>
      <c r="K104" s="59">
        <v>5193.54</v>
      </c>
    </row>
    <row r="105" spans="1:11" x14ac:dyDescent="0.2">
      <c r="A105" s="40" t="s">
        <v>230</v>
      </c>
      <c r="B105" s="41" t="s">
        <v>231</v>
      </c>
      <c r="C105" s="40" t="s">
        <v>21</v>
      </c>
      <c r="D105" s="40" t="s">
        <v>1163</v>
      </c>
      <c r="E105" s="42" t="s">
        <v>232</v>
      </c>
      <c r="F105" s="43">
        <v>48.14</v>
      </c>
      <c r="G105" s="43">
        <v>86.95</v>
      </c>
      <c r="H105" s="43">
        <v>109.96</v>
      </c>
      <c r="I105" s="43">
        <v>5293.47</v>
      </c>
      <c r="J105" s="59">
        <v>122.5</v>
      </c>
      <c r="K105" s="59">
        <v>5897.15</v>
      </c>
    </row>
    <row r="106" spans="1:11" ht="38.25" x14ac:dyDescent="0.2">
      <c r="A106" s="40" t="s">
        <v>233</v>
      </c>
      <c r="B106" s="41" t="s">
        <v>234</v>
      </c>
      <c r="C106" s="40" t="s">
        <v>27</v>
      </c>
      <c r="D106" s="40" t="s">
        <v>1164</v>
      </c>
      <c r="E106" s="42" t="s">
        <v>167</v>
      </c>
      <c r="F106" s="43">
        <v>198.27</v>
      </c>
      <c r="G106" s="43">
        <v>27.19</v>
      </c>
      <c r="H106" s="43">
        <v>34.380000000000003</v>
      </c>
      <c r="I106" s="43">
        <v>6816.52</v>
      </c>
      <c r="J106" s="59">
        <v>38.299999999999997</v>
      </c>
      <c r="K106" s="59">
        <v>7593.74</v>
      </c>
    </row>
    <row r="107" spans="1:11" ht="25.5" x14ac:dyDescent="0.2">
      <c r="A107" s="40" t="s">
        <v>235</v>
      </c>
      <c r="B107" s="41" t="s">
        <v>236</v>
      </c>
      <c r="C107" s="40" t="s">
        <v>17</v>
      </c>
      <c r="D107" s="40" t="s">
        <v>237</v>
      </c>
      <c r="E107" s="42" t="s">
        <v>167</v>
      </c>
      <c r="F107" s="43">
        <v>66.8</v>
      </c>
      <c r="G107" s="43">
        <v>288.38</v>
      </c>
      <c r="H107" s="43">
        <v>364.71</v>
      </c>
      <c r="I107" s="43">
        <v>24362.62</v>
      </c>
      <c r="J107" s="59">
        <v>406.29</v>
      </c>
      <c r="K107" s="59">
        <v>27140.17</v>
      </c>
    </row>
    <row r="108" spans="1:11" x14ac:dyDescent="0.2">
      <c r="A108" s="37" t="s">
        <v>238</v>
      </c>
      <c r="B108" s="37"/>
      <c r="C108" s="37"/>
      <c r="D108" s="37" t="s">
        <v>239</v>
      </c>
      <c r="E108" s="37"/>
      <c r="F108" s="44"/>
      <c r="G108" s="45"/>
      <c r="H108" s="45"/>
      <c r="I108" s="44">
        <v>192304.59000000003</v>
      </c>
      <c r="J108" s="59"/>
      <c r="K108" s="44">
        <v>214242.63999999998</v>
      </c>
    </row>
    <row r="109" spans="1:11" ht="38.25" x14ac:dyDescent="0.2">
      <c r="A109" s="40" t="s">
        <v>240</v>
      </c>
      <c r="B109" s="41" t="s">
        <v>241</v>
      </c>
      <c r="C109" s="40" t="s">
        <v>27</v>
      </c>
      <c r="D109" s="40" t="s">
        <v>1165</v>
      </c>
      <c r="E109" s="42" t="s">
        <v>22</v>
      </c>
      <c r="F109" s="43">
        <v>2106.11</v>
      </c>
      <c r="G109" s="43">
        <v>2.76</v>
      </c>
      <c r="H109" s="43">
        <v>3.49</v>
      </c>
      <c r="I109" s="43">
        <v>7350.32</v>
      </c>
      <c r="J109" s="59">
        <v>3.89</v>
      </c>
      <c r="K109" s="59">
        <v>8192.76</v>
      </c>
    </row>
    <row r="110" spans="1:11" ht="51" x14ac:dyDescent="0.2">
      <c r="A110" s="40" t="s">
        <v>242</v>
      </c>
      <c r="B110" s="41" t="s">
        <v>243</v>
      </c>
      <c r="C110" s="40" t="s">
        <v>27</v>
      </c>
      <c r="D110" s="40" t="s">
        <v>1166</v>
      </c>
      <c r="E110" s="42" t="s">
        <v>22</v>
      </c>
      <c r="F110" s="43">
        <v>1375.83</v>
      </c>
      <c r="G110" s="43">
        <v>5.75</v>
      </c>
      <c r="H110" s="43">
        <v>7.27</v>
      </c>
      <c r="I110" s="43">
        <v>10002.280000000001</v>
      </c>
      <c r="J110" s="59">
        <v>8.1</v>
      </c>
      <c r="K110" s="59">
        <v>11144.22</v>
      </c>
    </row>
    <row r="111" spans="1:11" ht="51" x14ac:dyDescent="0.2">
      <c r="A111" s="40" t="s">
        <v>244</v>
      </c>
      <c r="B111" s="41" t="s">
        <v>245</v>
      </c>
      <c r="C111" s="40" t="s">
        <v>27</v>
      </c>
      <c r="D111" s="40" t="s">
        <v>1449</v>
      </c>
      <c r="E111" s="42" t="s">
        <v>22</v>
      </c>
      <c r="F111" s="43">
        <v>1395.99</v>
      </c>
      <c r="G111" s="43">
        <v>24.46</v>
      </c>
      <c r="H111" s="43">
        <v>30.93</v>
      </c>
      <c r="I111" s="43">
        <v>43177.97</v>
      </c>
      <c r="J111" s="59">
        <v>34.46</v>
      </c>
      <c r="K111" s="59">
        <v>48105.81</v>
      </c>
    </row>
    <row r="112" spans="1:11" ht="51" x14ac:dyDescent="0.2">
      <c r="A112" s="40" t="s">
        <v>246</v>
      </c>
      <c r="B112" s="41" t="s">
        <v>247</v>
      </c>
      <c r="C112" s="40" t="s">
        <v>27</v>
      </c>
      <c r="D112" s="40" t="s">
        <v>1167</v>
      </c>
      <c r="E112" s="42" t="s">
        <v>22</v>
      </c>
      <c r="F112" s="43">
        <v>91.86</v>
      </c>
      <c r="G112" s="43">
        <v>22.39</v>
      </c>
      <c r="H112" s="43">
        <v>28.31</v>
      </c>
      <c r="I112" s="43">
        <v>2600.5500000000002</v>
      </c>
      <c r="J112" s="59">
        <v>31.54</v>
      </c>
      <c r="K112" s="59">
        <v>2897.26</v>
      </c>
    </row>
    <row r="113" spans="1:11" ht="38.25" x14ac:dyDescent="0.2">
      <c r="A113" s="40" t="s">
        <v>248</v>
      </c>
      <c r="B113" s="41" t="s">
        <v>249</v>
      </c>
      <c r="C113" s="40" t="s">
        <v>27</v>
      </c>
      <c r="D113" s="40" t="s">
        <v>1168</v>
      </c>
      <c r="E113" s="42" t="s">
        <v>22</v>
      </c>
      <c r="F113" s="43">
        <v>1375.83</v>
      </c>
      <c r="G113" s="43">
        <v>37.72</v>
      </c>
      <c r="H113" s="43">
        <v>47.7</v>
      </c>
      <c r="I113" s="43">
        <v>65627.09</v>
      </c>
      <c r="J113" s="59">
        <v>53.14</v>
      </c>
      <c r="K113" s="59">
        <v>73111.600000000006</v>
      </c>
    </row>
    <row r="114" spans="1:11" ht="63.75" x14ac:dyDescent="0.2">
      <c r="A114" s="40" t="s">
        <v>250</v>
      </c>
      <c r="B114" s="41" t="s">
        <v>251</v>
      </c>
      <c r="C114" s="40" t="s">
        <v>27</v>
      </c>
      <c r="D114" s="40" t="s">
        <v>1169</v>
      </c>
      <c r="E114" s="42" t="s">
        <v>22</v>
      </c>
      <c r="F114" s="43">
        <v>392.08</v>
      </c>
      <c r="G114" s="43">
        <v>23.62</v>
      </c>
      <c r="H114" s="43">
        <v>29.87</v>
      </c>
      <c r="I114" s="43">
        <v>11711.42</v>
      </c>
      <c r="J114" s="59">
        <v>33.28</v>
      </c>
      <c r="K114" s="59">
        <v>13048.42</v>
      </c>
    </row>
    <row r="115" spans="1:11" ht="51" x14ac:dyDescent="0.2">
      <c r="A115" s="40" t="s">
        <v>252</v>
      </c>
      <c r="B115" s="41" t="s">
        <v>253</v>
      </c>
      <c r="C115" s="40" t="s">
        <v>27</v>
      </c>
      <c r="D115" s="40" t="s">
        <v>1170</v>
      </c>
      <c r="E115" s="42" t="s">
        <v>22</v>
      </c>
      <c r="F115" s="43">
        <v>369.26</v>
      </c>
      <c r="G115" s="43">
        <v>55.58</v>
      </c>
      <c r="H115" s="43">
        <v>70.290000000000006</v>
      </c>
      <c r="I115" s="43">
        <v>25955.279999999999</v>
      </c>
      <c r="J115" s="59">
        <v>78.3</v>
      </c>
      <c r="K115" s="59">
        <v>28913.05</v>
      </c>
    </row>
    <row r="116" spans="1:11" ht="25.5" x14ac:dyDescent="0.2">
      <c r="A116" s="40" t="s">
        <v>254</v>
      </c>
      <c r="B116" s="41" t="s">
        <v>255</v>
      </c>
      <c r="C116" s="40" t="s">
        <v>17</v>
      </c>
      <c r="D116" s="40" t="s">
        <v>256</v>
      </c>
      <c r="E116" s="42" t="s">
        <v>22</v>
      </c>
      <c r="F116" s="43">
        <v>162.84</v>
      </c>
      <c r="G116" s="43">
        <v>92.25</v>
      </c>
      <c r="H116" s="43">
        <v>116.66</v>
      </c>
      <c r="I116" s="43">
        <v>18996.91</v>
      </c>
      <c r="J116" s="59">
        <v>129.96</v>
      </c>
      <c r="K116" s="59">
        <v>21162.68</v>
      </c>
    </row>
    <row r="117" spans="1:11" ht="25.5" x14ac:dyDescent="0.2">
      <c r="A117" s="40" t="s">
        <v>257</v>
      </c>
      <c r="B117" s="41" t="s">
        <v>258</v>
      </c>
      <c r="C117" s="40" t="s">
        <v>21</v>
      </c>
      <c r="D117" s="40" t="s">
        <v>1171</v>
      </c>
      <c r="E117" s="42" t="s">
        <v>22</v>
      </c>
      <c r="F117" s="43">
        <v>7.2</v>
      </c>
      <c r="G117" s="43">
        <v>217.9</v>
      </c>
      <c r="H117" s="43">
        <v>275.57</v>
      </c>
      <c r="I117" s="43">
        <v>1984.1</v>
      </c>
      <c r="J117" s="59">
        <v>306.99</v>
      </c>
      <c r="K117" s="59">
        <v>2210.3200000000002</v>
      </c>
    </row>
    <row r="118" spans="1:11" x14ac:dyDescent="0.2">
      <c r="A118" s="40" t="s">
        <v>259</v>
      </c>
      <c r="B118" s="41" t="s">
        <v>260</v>
      </c>
      <c r="C118" s="40" t="s">
        <v>21</v>
      </c>
      <c r="D118" s="40" t="s">
        <v>1172</v>
      </c>
      <c r="E118" s="42" t="s">
        <v>22</v>
      </c>
      <c r="F118" s="43">
        <v>134.1</v>
      </c>
      <c r="G118" s="43">
        <v>28.89</v>
      </c>
      <c r="H118" s="43">
        <v>36.53</v>
      </c>
      <c r="I118" s="43">
        <v>4898.67</v>
      </c>
      <c r="J118" s="59">
        <v>40.69</v>
      </c>
      <c r="K118" s="59">
        <v>5456.52</v>
      </c>
    </row>
    <row r="119" spans="1:11" x14ac:dyDescent="0.2">
      <c r="A119" s="37" t="s">
        <v>261</v>
      </c>
      <c r="B119" s="37"/>
      <c r="C119" s="37"/>
      <c r="D119" s="37" t="s">
        <v>262</v>
      </c>
      <c r="E119" s="37"/>
      <c r="F119" s="44"/>
      <c r="G119" s="45"/>
      <c r="H119" s="45"/>
      <c r="I119" s="44">
        <v>296043.48999999993</v>
      </c>
      <c r="J119" s="59"/>
      <c r="K119" s="44">
        <v>329791.22999999992</v>
      </c>
    </row>
    <row r="120" spans="1:11" ht="25.5" x14ac:dyDescent="0.2">
      <c r="A120" s="40" t="s">
        <v>263</v>
      </c>
      <c r="B120" s="41" t="s">
        <v>264</v>
      </c>
      <c r="C120" s="40" t="s">
        <v>27</v>
      </c>
      <c r="D120" s="40" t="s">
        <v>1173</v>
      </c>
      <c r="E120" s="42" t="s">
        <v>43</v>
      </c>
      <c r="F120" s="43">
        <v>39.270000000000003</v>
      </c>
      <c r="G120" s="43">
        <v>395.72</v>
      </c>
      <c r="H120" s="43">
        <v>500.46</v>
      </c>
      <c r="I120" s="43">
        <v>19653.060000000001</v>
      </c>
      <c r="J120" s="59">
        <v>557.52</v>
      </c>
      <c r="K120" s="59">
        <v>21893.81</v>
      </c>
    </row>
    <row r="121" spans="1:11" ht="51" x14ac:dyDescent="0.2">
      <c r="A121" s="40" t="s">
        <v>265</v>
      </c>
      <c r="B121" s="41" t="s">
        <v>266</v>
      </c>
      <c r="C121" s="40" t="s">
        <v>27</v>
      </c>
      <c r="D121" s="40" t="s">
        <v>1174</v>
      </c>
      <c r="E121" s="42" t="s">
        <v>22</v>
      </c>
      <c r="F121" s="43">
        <v>827.69</v>
      </c>
      <c r="G121" s="43">
        <v>30.96</v>
      </c>
      <c r="H121" s="43">
        <v>39.15</v>
      </c>
      <c r="I121" s="43">
        <v>32404.06</v>
      </c>
      <c r="J121" s="59">
        <v>43.61</v>
      </c>
      <c r="K121" s="59">
        <v>36095.56</v>
      </c>
    </row>
    <row r="122" spans="1:11" ht="38.25" x14ac:dyDescent="0.2">
      <c r="A122" s="40" t="s">
        <v>267</v>
      </c>
      <c r="B122" s="41" t="s">
        <v>268</v>
      </c>
      <c r="C122" s="40" t="s">
        <v>27</v>
      </c>
      <c r="D122" s="40" t="s">
        <v>1450</v>
      </c>
      <c r="E122" s="42" t="s">
        <v>22</v>
      </c>
      <c r="F122" s="43">
        <v>722.01</v>
      </c>
      <c r="G122" s="43">
        <v>106.26</v>
      </c>
      <c r="H122" s="43">
        <v>134.38</v>
      </c>
      <c r="I122" s="43">
        <v>97023.7</v>
      </c>
      <c r="J122" s="59">
        <v>149.69999999999999</v>
      </c>
      <c r="K122" s="59">
        <v>108084.89</v>
      </c>
    </row>
    <row r="123" spans="1:11" ht="25.5" x14ac:dyDescent="0.2">
      <c r="A123" s="40" t="s">
        <v>269</v>
      </c>
      <c r="B123" s="41" t="s">
        <v>270</v>
      </c>
      <c r="C123" s="40" t="s">
        <v>27</v>
      </c>
      <c r="D123" s="40" t="s">
        <v>271</v>
      </c>
      <c r="E123" s="42" t="s">
        <v>22</v>
      </c>
      <c r="F123" s="43">
        <v>22.72</v>
      </c>
      <c r="G123" s="43">
        <v>70.650000000000006</v>
      </c>
      <c r="H123" s="43">
        <v>89.35</v>
      </c>
      <c r="I123" s="43">
        <v>2030.03</v>
      </c>
      <c r="J123" s="59">
        <v>99.54</v>
      </c>
      <c r="K123" s="59">
        <v>2261.54</v>
      </c>
    </row>
    <row r="124" spans="1:11" x14ac:dyDescent="0.2">
      <c r="A124" s="40" t="s">
        <v>272</v>
      </c>
      <c r="B124" s="41" t="s">
        <v>273</v>
      </c>
      <c r="C124" s="40" t="s">
        <v>27</v>
      </c>
      <c r="D124" s="40" t="s">
        <v>1175</v>
      </c>
      <c r="E124" s="42" t="s">
        <v>167</v>
      </c>
      <c r="F124" s="43">
        <v>20.71</v>
      </c>
      <c r="G124" s="43">
        <v>36.950000000000003</v>
      </c>
      <c r="H124" s="43">
        <v>46.73</v>
      </c>
      <c r="I124" s="43">
        <v>967.77</v>
      </c>
      <c r="J124" s="59">
        <v>52.06</v>
      </c>
      <c r="K124" s="59">
        <v>1078.1600000000001</v>
      </c>
    </row>
    <row r="125" spans="1:11" x14ac:dyDescent="0.2">
      <c r="A125" s="40" t="s">
        <v>274</v>
      </c>
      <c r="B125" s="41" t="s">
        <v>275</v>
      </c>
      <c r="C125" s="40" t="s">
        <v>21</v>
      </c>
      <c r="D125" s="40" t="s">
        <v>1176</v>
      </c>
      <c r="E125" s="42" t="s">
        <v>232</v>
      </c>
      <c r="F125" s="43">
        <v>384.05</v>
      </c>
      <c r="G125" s="43">
        <v>17.79</v>
      </c>
      <c r="H125" s="43">
        <v>22.49</v>
      </c>
      <c r="I125" s="43">
        <v>8637.2800000000007</v>
      </c>
      <c r="J125" s="59">
        <v>25.05</v>
      </c>
      <c r="K125" s="59">
        <v>9620.4500000000007</v>
      </c>
    </row>
    <row r="126" spans="1:11" ht="25.5" x14ac:dyDescent="0.2">
      <c r="A126" s="40" t="s">
        <v>276</v>
      </c>
      <c r="B126" s="41" t="s">
        <v>277</v>
      </c>
      <c r="C126" s="40" t="s">
        <v>21</v>
      </c>
      <c r="D126" s="40" t="s">
        <v>1177</v>
      </c>
      <c r="E126" s="42" t="s">
        <v>22</v>
      </c>
      <c r="F126" s="43">
        <v>110.52</v>
      </c>
      <c r="G126" s="43">
        <v>80.239999999999995</v>
      </c>
      <c r="H126" s="43">
        <v>101.47</v>
      </c>
      <c r="I126" s="43">
        <v>11214.46</v>
      </c>
      <c r="J126" s="59">
        <v>113.04</v>
      </c>
      <c r="K126" s="59">
        <v>12493.18</v>
      </c>
    </row>
    <row r="127" spans="1:11" ht="25.5" x14ac:dyDescent="0.2">
      <c r="A127" s="40" t="s">
        <v>278</v>
      </c>
      <c r="B127" s="41" t="s">
        <v>279</v>
      </c>
      <c r="C127" s="40" t="s">
        <v>27</v>
      </c>
      <c r="D127" s="40" t="s">
        <v>1178</v>
      </c>
      <c r="E127" s="42" t="s">
        <v>22</v>
      </c>
      <c r="F127" s="43">
        <v>29.22</v>
      </c>
      <c r="G127" s="43">
        <v>29.96</v>
      </c>
      <c r="H127" s="43">
        <v>37.89</v>
      </c>
      <c r="I127" s="43">
        <v>1107.1400000000001</v>
      </c>
      <c r="J127" s="59">
        <v>42.21</v>
      </c>
      <c r="K127" s="59">
        <v>1233.3699999999999</v>
      </c>
    </row>
    <row r="128" spans="1:11" ht="38.25" x14ac:dyDescent="0.2">
      <c r="A128" s="40" t="s">
        <v>280</v>
      </c>
      <c r="B128" s="41" t="s">
        <v>1109</v>
      </c>
      <c r="C128" s="40" t="s">
        <v>21</v>
      </c>
      <c r="D128" s="40" t="s">
        <v>1179</v>
      </c>
      <c r="E128" s="42" t="s">
        <v>22</v>
      </c>
      <c r="F128" s="43">
        <v>21.36</v>
      </c>
      <c r="G128" s="43">
        <v>349.74</v>
      </c>
      <c r="H128" s="43">
        <v>442.31</v>
      </c>
      <c r="I128" s="43">
        <v>9447.74</v>
      </c>
      <c r="J128" s="59">
        <v>492.74</v>
      </c>
      <c r="K128" s="59">
        <v>10524.92</v>
      </c>
    </row>
    <row r="129" spans="1:11" x14ac:dyDescent="0.2">
      <c r="A129" s="40" t="s">
        <v>281</v>
      </c>
      <c r="B129" s="41" t="s">
        <v>282</v>
      </c>
      <c r="C129" s="40" t="s">
        <v>27</v>
      </c>
      <c r="D129" s="40" t="s">
        <v>1180</v>
      </c>
      <c r="E129" s="42" t="s">
        <v>22</v>
      </c>
      <c r="F129" s="43">
        <v>119.53</v>
      </c>
      <c r="G129" s="43">
        <v>450.92</v>
      </c>
      <c r="H129" s="43">
        <v>570.27</v>
      </c>
      <c r="I129" s="43">
        <v>68164.37</v>
      </c>
      <c r="J129" s="59">
        <v>635.29</v>
      </c>
      <c r="K129" s="59">
        <v>75936.210000000006</v>
      </c>
    </row>
    <row r="130" spans="1:11" ht="34.5" customHeight="1" x14ac:dyDescent="0.2">
      <c r="A130" s="40" t="s">
        <v>283</v>
      </c>
      <c r="B130" s="41" t="s">
        <v>284</v>
      </c>
      <c r="C130" s="40" t="s">
        <v>27</v>
      </c>
      <c r="D130" s="40" t="s">
        <v>1181</v>
      </c>
      <c r="E130" s="42" t="s">
        <v>22</v>
      </c>
      <c r="F130" s="43">
        <v>50.41</v>
      </c>
      <c r="G130" s="43">
        <v>126.23</v>
      </c>
      <c r="H130" s="43">
        <v>159.63999999999999</v>
      </c>
      <c r="I130" s="43">
        <v>8047.45</v>
      </c>
      <c r="J130" s="59">
        <v>177.84</v>
      </c>
      <c r="K130" s="59">
        <v>8964.91</v>
      </c>
    </row>
    <row r="131" spans="1:11" ht="25.5" x14ac:dyDescent="0.2">
      <c r="A131" s="40" t="s">
        <v>285</v>
      </c>
      <c r="B131" s="41" t="s">
        <v>286</v>
      </c>
      <c r="C131" s="40" t="s">
        <v>27</v>
      </c>
      <c r="D131" s="40" t="s">
        <v>1182</v>
      </c>
      <c r="E131" s="42" t="s">
        <v>22</v>
      </c>
      <c r="F131" s="43">
        <v>235.07</v>
      </c>
      <c r="G131" s="43">
        <v>45.36</v>
      </c>
      <c r="H131" s="43">
        <v>57.36</v>
      </c>
      <c r="I131" s="43">
        <v>13483.61</v>
      </c>
      <c r="J131" s="59">
        <v>63.9</v>
      </c>
      <c r="K131" s="59">
        <v>15020.97</v>
      </c>
    </row>
    <row r="132" spans="1:11" ht="38.25" x14ac:dyDescent="0.2">
      <c r="A132" s="40" t="s">
        <v>287</v>
      </c>
      <c r="B132" s="41" t="s">
        <v>288</v>
      </c>
      <c r="C132" s="40" t="s">
        <v>27</v>
      </c>
      <c r="D132" s="40" t="s">
        <v>1183</v>
      </c>
      <c r="E132" s="42" t="s">
        <v>22</v>
      </c>
      <c r="F132" s="43">
        <v>109.72</v>
      </c>
      <c r="G132" s="43">
        <v>89.05</v>
      </c>
      <c r="H132" s="43">
        <v>112.62</v>
      </c>
      <c r="I132" s="43">
        <v>12356.66</v>
      </c>
      <c r="J132" s="59">
        <v>125.46</v>
      </c>
      <c r="K132" s="59">
        <v>13765.47</v>
      </c>
    </row>
    <row r="133" spans="1:11" x14ac:dyDescent="0.2">
      <c r="A133" s="40" t="s">
        <v>289</v>
      </c>
      <c r="B133" s="41" t="s">
        <v>290</v>
      </c>
      <c r="C133" s="40" t="s">
        <v>21</v>
      </c>
      <c r="D133" s="40" t="s">
        <v>1184</v>
      </c>
      <c r="E133" s="42" t="s">
        <v>43</v>
      </c>
      <c r="F133" s="43">
        <v>23.51</v>
      </c>
      <c r="G133" s="43">
        <v>39.86</v>
      </c>
      <c r="H133" s="43">
        <v>50.41</v>
      </c>
      <c r="I133" s="43">
        <v>1185.1300000000001</v>
      </c>
      <c r="J133" s="59">
        <v>56.16</v>
      </c>
      <c r="K133" s="59">
        <v>1320.32</v>
      </c>
    </row>
    <row r="134" spans="1:11" ht="38.25" x14ac:dyDescent="0.2">
      <c r="A134" s="40" t="s">
        <v>291</v>
      </c>
      <c r="B134" s="41" t="s">
        <v>292</v>
      </c>
      <c r="C134" s="40" t="s">
        <v>21</v>
      </c>
      <c r="D134" s="40" t="s">
        <v>1451</v>
      </c>
      <c r="E134" s="42" t="s">
        <v>22</v>
      </c>
      <c r="F134" s="43">
        <v>17</v>
      </c>
      <c r="G134" s="43">
        <v>339.87</v>
      </c>
      <c r="H134" s="43">
        <v>429.83</v>
      </c>
      <c r="I134" s="43">
        <v>7307.11</v>
      </c>
      <c r="J134" s="59">
        <v>478.83</v>
      </c>
      <c r="K134" s="59">
        <v>8140.11</v>
      </c>
    </row>
    <row r="135" spans="1:11" ht="51" x14ac:dyDescent="0.2">
      <c r="A135" s="40" t="s">
        <v>293</v>
      </c>
      <c r="B135" s="41" t="s">
        <v>294</v>
      </c>
      <c r="C135" s="40" t="s">
        <v>21</v>
      </c>
      <c r="D135" s="40" t="s">
        <v>1185</v>
      </c>
      <c r="E135" s="42" t="s">
        <v>22</v>
      </c>
      <c r="F135" s="43">
        <v>36</v>
      </c>
      <c r="G135" s="43">
        <v>66.2</v>
      </c>
      <c r="H135" s="43">
        <v>83.72</v>
      </c>
      <c r="I135" s="43">
        <v>3013.92</v>
      </c>
      <c r="J135" s="59">
        <v>93.26</v>
      </c>
      <c r="K135" s="59">
        <v>3357.36</v>
      </c>
    </row>
    <row r="136" spans="1:11" x14ac:dyDescent="0.2">
      <c r="A136" s="37" t="s">
        <v>295</v>
      </c>
      <c r="B136" s="37"/>
      <c r="C136" s="37"/>
      <c r="D136" s="37" t="s">
        <v>296</v>
      </c>
      <c r="E136" s="37"/>
      <c r="F136" s="44"/>
      <c r="G136" s="45"/>
      <c r="H136" s="45"/>
      <c r="I136" s="44">
        <v>143980.18999999997</v>
      </c>
      <c r="J136" s="59"/>
      <c r="K136" s="44">
        <v>160398.37</v>
      </c>
    </row>
    <row r="137" spans="1:11" x14ac:dyDescent="0.2">
      <c r="A137" s="40" t="s">
        <v>297</v>
      </c>
      <c r="B137" s="41" t="s">
        <v>298</v>
      </c>
      <c r="C137" s="40" t="s">
        <v>27</v>
      </c>
      <c r="D137" s="40" t="s">
        <v>1186</v>
      </c>
      <c r="E137" s="42" t="s">
        <v>22</v>
      </c>
      <c r="F137" s="43">
        <v>2326.89</v>
      </c>
      <c r="G137" s="43">
        <v>1.61</v>
      </c>
      <c r="H137" s="43">
        <v>2.0299999999999998</v>
      </c>
      <c r="I137" s="43">
        <v>4723.58</v>
      </c>
      <c r="J137" s="59">
        <v>2.2599999999999998</v>
      </c>
      <c r="K137" s="59">
        <v>5258.77</v>
      </c>
    </row>
    <row r="138" spans="1:11" x14ac:dyDescent="0.2">
      <c r="A138" s="40" t="s">
        <v>299</v>
      </c>
      <c r="B138" s="41" t="s">
        <v>300</v>
      </c>
      <c r="C138" s="40" t="s">
        <v>27</v>
      </c>
      <c r="D138" s="40" t="s">
        <v>1187</v>
      </c>
      <c r="E138" s="42" t="s">
        <v>22</v>
      </c>
      <c r="F138" s="43">
        <v>944.79</v>
      </c>
      <c r="G138" s="43">
        <v>1.89</v>
      </c>
      <c r="H138" s="43">
        <v>2.39</v>
      </c>
      <c r="I138" s="43">
        <v>2258.04</v>
      </c>
      <c r="J138" s="59">
        <v>2.66</v>
      </c>
      <c r="K138" s="59">
        <v>2513.14</v>
      </c>
    </row>
    <row r="139" spans="1:11" ht="25.5" x14ac:dyDescent="0.2">
      <c r="A139" s="40" t="s">
        <v>301</v>
      </c>
      <c r="B139" s="41" t="s">
        <v>302</v>
      </c>
      <c r="C139" s="40" t="s">
        <v>27</v>
      </c>
      <c r="D139" s="40" t="s">
        <v>1188</v>
      </c>
      <c r="E139" s="42" t="s">
        <v>22</v>
      </c>
      <c r="F139" s="43">
        <v>1452.17</v>
      </c>
      <c r="G139" s="43">
        <v>1.73</v>
      </c>
      <c r="H139" s="43">
        <v>2.1800000000000002</v>
      </c>
      <c r="I139" s="43">
        <v>3165.73</v>
      </c>
      <c r="J139" s="59">
        <v>2.4300000000000002</v>
      </c>
      <c r="K139" s="59">
        <v>3528.77</v>
      </c>
    </row>
    <row r="140" spans="1:11" ht="25.5" x14ac:dyDescent="0.2">
      <c r="A140" s="40" t="s">
        <v>303</v>
      </c>
      <c r="B140" s="41" t="s">
        <v>304</v>
      </c>
      <c r="C140" s="40" t="s">
        <v>27</v>
      </c>
      <c r="D140" s="40" t="s">
        <v>1189</v>
      </c>
      <c r="E140" s="42" t="s">
        <v>22</v>
      </c>
      <c r="F140" s="43">
        <v>2326.89</v>
      </c>
      <c r="G140" s="43">
        <v>9.9600000000000009</v>
      </c>
      <c r="H140" s="43">
        <v>12.59</v>
      </c>
      <c r="I140" s="43">
        <v>29295.54</v>
      </c>
      <c r="J140" s="59">
        <v>14.03</v>
      </c>
      <c r="K140" s="59">
        <v>32646.26</v>
      </c>
    </row>
    <row r="141" spans="1:11" x14ac:dyDescent="0.2">
      <c r="A141" s="40" t="s">
        <v>305</v>
      </c>
      <c r="B141" s="41" t="s">
        <v>306</v>
      </c>
      <c r="C141" s="40" t="s">
        <v>27</v>
      </c>
      <c r="D141" s="40" t="s">
        <v>1190</v>
      </c>
      <c r="E141" s="42" t="s">
        <v>22</v>
      </c>
      <c r="F141" s="43">
        <v>944.79</v>
      </c>
      <c r="G141" s="43">
        <v>18.05</v>
      </c>
      <c r="H141" s="43">
        <v>22.82</v>
      </c>
      <c r="I141" s="43">
        <v>21560.1</v>
      </c>
      <c r="J141" s="59">
        <v>25.42</v>
      </c>
      <c r="K141" s="59">
        <v>24016.560000000001</v>
      </c>
    </row>
    <row r="142" spans="1:11" ht="25.5" x14ac:dyDescent="0.2">
      <c r="A142" s="40" t="s">
        <v>307</v>
      </c>
      <c r="B142" s="41" t="s">
        <v>308</v>
      </c>
      <c r="C142" s="40" t="s">
        <v>27</v>
      </c>
      <c r="D142" s="40" t="s">
        <v>1452</v>
      </c>
      <c r="E142" s="42" t="s">
        <v>22</v>
      </c>
      <c r="F142" s="43">
        <v>2326.89</v>
      </c>
      <c r="G142" s="43">
        <v>8.94</v>
      </c>
      <c r="H142" s="43">
        <v>11.3</v>
      </c>
      <c r="I142" s="43">
        <v>26293.85</v>
      </c>
      <c r="J142" s="59">
        <v>12.59</v>
      </c>
      <c r="K142" s="59">
        <v>29295.54</v>
      </c>
    </row>
    <row r="143" spans="1:11" ht="25.5" x14ac:dyDescent="0.2">
      <c r="A143" s="40" t="s">
        <v>309</v>
      </c>
      <c r="B143" s="41" t="s">
        <v>310</v>
      </c>
      <c r="C143" s="40" t="s">
        <v>27</v>
      </c>
      <c r="D143" s="40" t="s">
        <v>1191</v>
      </c>
      <c r="E143" s="42" t="s">
        <v>22</v>
      </c>
      <c r="F143" s="43">
        <v>944.79</v>
      </c>
      <c r="G143" s="43">
        <v>10.199999999999999</v>
      </c>
      <c r="H143" s="43">
        <v>12.89</v>
      </c>
      <c r="I143" s="43">
        <v>12178.34</v>
      </c>
      <c r="J143" s="59">
        <v>14.36</v>
      </c>
      <c r="K143" s="59">
        <v>13567.18</v>
      </c>
    </row>
    <row r="144" spans="1:11" ht="38.25" x14ac:dyDescent="0.2">
      <c r="A144" s="40" t="s">
        <v>311</v>
      </c>
      <c r="B144" s="41" t="s">
        <v>312</v>
      </c>
      <c r="C144" s="40" t="s">
        <v>27</v>
      </c>
      <c r="D144" s="40" t="s">
        <v>1192</v>
      </c>
      <c r="E144" s="42" t="s">
        <v>22</v>
      </c>
      <c r="F144" s="43">
        <v>1452.17</v>
      </c>
      <c r="G144" s="43">
        <v>11.75</v>
      </c>
      <c r="H144" s="43">
        <v>14.86</v>
      </c>
      <c r="I144" s="43">
        <v>21579.24</v>
      </c>
      <c r="J144" s="59">
        <v>16.55</v>
      </c>
      <c r="K144" s="59">
        <v>24033.41</v>
      </c>
    </row>
    <row r="145" spans="1:11" ht="25.5" x14ac:dyDescent="0.2">
      <c r="A145" s="40" t="s">
        <v>313</v>
      </c>
      <c r="B145" s="41" t="s">
        <v>314</v>
      </c>
      <c r="C145" s="40" t="s">
        <v>27</v>
      </c>
      <c r="D145" s="40" t="s">
        <v>1193</v>
      </c>
      <c r="E145" s="42" t="s">
        <v>22</v>
      </c>
      <c r="F145" s="43">
        <v>782.39</v>
      </c>
      <c r="G145" s="43">
        <v>21.16</v>
      </c>
      <c r="H145" s="43">
        <v>26.76</v>
      </c>
      <c r="I145" s="43">
        <v>20936.75</v>
      </c>
      <c r="J145" s="59">
        <v>29.81</v>
      </c>
      <c r="K145" s="59">
        <v>23323.040000000001</v>
      </c>
    </row>
    <row r="146" spans="1:11" ht="38.25" x14ac:dyDescent="0.2">
      <c r="A146" s="40" t="s">
        <v>315</v>
      </c>
      <c r="B146" s="41" t="s">
        <v>316</v>
      </c>
      <c r="C146" s="40" t="s">
        <v>21</v>
      </c>
      <c r="D146" s="40" t="s">
        <v>1194</v>
      </c>
      <c r="E146" s="42" t="s">
        <v>22</v>
      </c>
      <c r="F146" s="43">
        <v>16.8</v>
      </c>
      <c r="G146" s="43">
        <v>9.34</v>
      </c>
      <c r="H146" s="43">
        <v>11.81</v>
      </c>
      <c r="I146" s="43">
        <v>198.4</v>
      </c>
      <c r="J146" s="59">
        <v>13.16</v>
      </c>
      <c r="K146" s="59">
        <v>221.08</v>
      </c>
    </row>
    <row r="147" spans="1:11" x14ac:dyDescent="0.2">
      <c r="A147" s="40" t="s">
        <v>317</v>
      </c>
      <c r="B147" s="41" t="s">
        <v>318</v>
      </c>
      <c r="C147" s="40" t="s">
        <v>27</v>
      </c>
      <c r="D147" s="40" t="s">
        <v>319</v>
      </c>
      <c r="E147" s="42" t="s">
        <v>22</v>
      </c>
      <c r="F147" s="43">
        <v>37.5</v>
      </c>
      <c r="G147" s="43">
        <v>37.76</v>
      </c>
      <c r="H147" s="43">
        <v>47.75</v>
      </c>
      <c r="I147" s="43">
        <v>1790.62</v>
      </c>
      <c r="J147" s="59">
        <v>53.19</v>
      </c>
      <c r="K147" s="59">
        <v>1994.62</v>
      </c>
    </row>
    <row r="148" spans="1:11" x14ac:dyDescent="0.2">
      <c r="A148" s="37" t="s">
        <v>320</v>
      </c>
      <c r="B148" s="37"/>
      <c r="C148" s="37"/>
      <c r="D148" s="37" t="s">
        <v>321</v>
      </c>
      <c r="E148" s="37"/>
      <c r="F148" s="44"/>
      <c r="G148" s="45"/>
      <c r="H148" s="45"/>
      <c r="I148" s="44">
        <v>20405.179999999997</v>
      </c>
      <c r="J148" s="59"/>
      <c r="K148" s="44">
        <v>22730.97</v>
      </c>
    </row>
    <row r="149" spans="1:11" ht="25.5" x14ac:dyDescent="0.2">
      <c r="A149" s="40" t="s">
        <v>322</v>
      </c>
      <c r="B149" s="41" t="s">
        <v>323</v>
      </c>
      <c r="C149" s="40" t="s">
        <v>27</v>
      </c>
      <c r="D149" s="40" t="s">
        <v>1453</v>
      </c>
      <c r="E149" s="42" t="s">
        <v>167</v>
      </c>
      <c r="F149" s="43">
        <v>113.19</v>
      </c>
      <c r="G149" s="43">
        <v>14.45</v>
      </c>
      <c r="H149" s="43">
        <v>18.27</v>
      </c>
      <c r="I149" s="43">
        <v>2067.98</v>
      </c>
      <c r="J149" s="59">
        <v>20.350000000000001</v>
      </c>
      <c r="K149" s="59">
        <v>2303.41</v>
      </c>
    </row>
    <row r="150" spans="1:11" ht="25.5" x14ac:dyDescent="0.2">
      <c r="A150" s="40" t="s">
        <v>324</v>
      </c>
      <c r="B150" s="41" t="s">
        <v>325</v>
      </c>
      <c r="C150" s="40" t="s">
        <v>27</v>
      </c>
      <c r="D150" s="40" t="s">
        <v>1454</v>
      </c>
      <c r="E150" s="42" t="s">
        <v>167</v>
      </c>
      <c r="F150" s="43">
        <v>65.709999999999994</v>
      </c>
      <c r="G150" s="43">
        <v>20.91</v>
      </c>
      <c r="H150" s="43">
        <v>26.44</v>
      </c>
      <c r="I150" s="43">
        <v>1737.37</v>
      </c>
      <c r="J150" s="59">
        <v>29.45</v>
      </c>
      <c r="K150" s="59">
        <v>1935.15</v>
      </c>
    </row>
    <row r="151" spans="1:11" ht="25.5" x14ac:dyDescent="0.2">
      <c r="A151" s="40" t="s">
        <v>326</v>
      </c>
      <c r="B151" s="41" t="s">
        <v>327</v>
      </c>
      <c r="C151" s="40" t="s">
        <v>27</v>
      </c>
      <c r="D151" s="40" t="s">
        <v>1195</v>
      </c>
      <c r="E151" s="42" t="s">
        <v>167</v>
      </c>
      <c r="F151" s="43">
        <v>61.86</v>
      </c>
      <c r="G151" s="43">
        <v>12.11</v>
      </c>
      <c r="H151" s="43">
        <v>15.31</v>
      </c>
      <c r="I151" s="43">
        <v>947.07</v>
      </c>
      <c r="J151" s="59">
        <v>17.059999999999999</v>
      </c>
      <c r="K151" s="59">
        <v>1055.33</v>
      </c>
    </row>
    <row r="152" spans="1:11" ht="25.5" x14ac:dyDescent="0.2">
      <c r="A152" s="40" t="s">
        <v>328</v>
      </c>
      <c r="B152" s="41" t="s">
        <v>329</v>
      </c>
      <c r="C152" s="40" t="s">
        <v>27</v>
      </c>
      <c r="D152" s="40" t="s">
        <v>1196</v>
      </c>
      <c r="E152" s="42" t="s">
        <v>167</v>
      </c>
      <c r="F152" s="43">
        <v>50.42</v>
      </c>
      <c r="G152" s="43">
        <v>13.91</v>
      </c>
      <c r="H152" s="43">
        <v>17.59</v>
      </c>
      <c r="I152" s="43">
        <v>886.88</v>
      </c>
      <c r="J152" s="59">
        <v>19.600000000000001</v>
      </c>
      <c r="K152" s="59">
        <v>988.23</v>
      </c>
    </row>
    <row r="153" spans="1:11" ht="25.5" x14ac:dyDescent="0.2">
      <c r="A153" s="40" t="s">
        <v>330</v>
      </c>
      <c r="B153" s="41" t="s">
        <v>331</v>
      </c>
      <c r="C153" s="40" t="s">
        <v>27</v>
      </c>
      <c r="D153" s="40" t="s">
        <v>1455</v>
      </c>
      <c r="E153" s="42" t="s">
        <v>167</v>
      </c>
      <c r="F153" s="43">
        <v>34</v>
      </c>
      <c r="G153" s="43">
        <v>5.59</v>
      </c>
      <c r="H153" s="43">
        <v>7.06</v>
      </c>
      <c r="I153" s="43">
        <v>240.04</v>
      </c>
      <c r="J153" s="59">
        <v>7.86</v>
      </c>
      <c r="K153" s="59">
        <v>267.24</v>
      </c>
    </row>
    <row r="154" spans="1:11" ht="38.25" x14ac:dyDescent="0.2">
      <c r="A154" s="40" t="s">
        <v>332</v>
      </c>
      <c r="B154" s="41" t="s">
        <v>333</v>
      </c>
      <c r="C154" s="40" t="s">
        <v>27</v>
      </c>
      <c r="D154" s="40" t="s">
        <v>1197</v>
      </c>
      <c r="E154" s="42" t="s">
        <v>58</v>
      </c>
      <c r="F154" s="43">
        <v>43</v>
      </c>
      <c r="G154" s="43">
        <v>5.82</v>
      </c>
      <c r="H154" s="43">
        <v>7.36</v>
      </c>
      <c r="I154" s="43">
        <v>316.48</v>
      </c>
      <c r="J154" s="59">
        <v>8.1999999999999993</v>
      </c>
      <c r="K154" s="59">
        <v>352.6</v>
      </c>
    </row>
    <row r="155" spans="1:11" ht="38.25" x14ac:dyDescent="0.2">
      <c r="A155" s="40" t="s">
        <v>334</v>
      </c>
      <c r="B155" s="41" t="s">
        <v>335</v>
      </c>
      <c r="C155" s="40" t="s">
        <v>27</v>
      </c>
      <c r="D155" s="40" t="s">
        <v>1198</v>
      </c>
      <c r="E155" s="42" t="s">
        <v>58</v>
      </c>
      <c r="F155" s="43">
        <v>6</v>
      </c>
      <c r="G155" s="43">
        <v>8.2200000000000006</v>
      </c>
      <c r="H155" s="43">
        <v>10.39</v>
      </c>
      <c r="I155" s="43">
        <v>62.34</v>
      </c>
      <c r="J155" s="59">
        <v>11.57</v>
      </c>
      <c r="K155" s="59">
        <v>69.42</v>
      </c>
    </row>
    <row r="156" spans="1:11" ht="25.5" x14ac:dyDescent="0.2">
      <c r="A156" s="40" t="s">
        <v>337</v>
      </c>
      <c r="B156" s="41" t="s">
        <v>338</v>
      </c>
      <c r="C156" s="40" t="s">
        <v>27</v>
      </c>
      <c r="D156" s="40" t="s">
        <v>1456</v>
      </c>
      <c r="E156" s="42" t="s">
        <v>58</v>
      </c>
      <c r="F156" s="43">
        <v>1</v>
      </c>
      <c r="G156" s="43">
        <v>8.4600000000000009</v>
      </c>
      <c r="H156" s="43">
        <v>10.69</v>
      </c>
      <c r="I156" s="43">
        <v>10.69</v>
      </c>
      <c r="J156" s="59">
        <v>11.91</v>
      </c>
      <c r="K156" s="59">
        <v>11.91</v>
      </c>
    </row>
    <row r="157" spans="1:11" ht="25.5" x14ac:dyDescent="0.2">
      <c r="A157" s="40" t="s">
        <v>339</v>
      </c>
      <c r="B157" s="41" t="s">
        <v>340</v>
      </c>
      <c r="C157" s="40" t="s">
        <v>27</v>
      </c>
      <c r="D157" s="40" t="s">
        <v>1457</v>
      </c>
      <c r="E157" s="42" t="s">
        <v>58</v>
      </c>
      <c r="F157" s="43">
        <v>7</v>
      </c>
      <c r="G157" s="43">
        <v>10.09</v>
      </c>
      <c r="H157" s="43">
        <v>12.76</v>
      </c>
      <c r="I157" s="43">
        <v>89.32</v>
      </c>
      <c r="J157" s="59">
        <v>14.21</v>
      </c>
      <c r="K157" s="59">
        <v>99.47</v>
      </c>
    </row>
    <row r="158" spans="1:11" ht="25.5" x14ac:dyDescent="0.2">
      <c r="A158" s="40" t="s">
        <v>341</v>
      </c>
      <c r="B158" s="41" t="s">
        <v>342</v>
      </c>
      <c r="C158" s="40" t="s">
        <v>27</v>
      </c>
      <c r="D158" s="40" t="s">
        <v>1458</v>
      </c>
      <c r="E158" s="42" t="s">
        <v>58</v>
      </c>
      <c r="F158" s="43">
        <v>5</v>
      </c>
      <c r="G158" s="43">
        <v>27.98</v>
      </c>
      <c r="H158" s="43">
        <v>35.380000000000003</v>
      </c>
      <c r="I158" s="43">
        <v>176.9</v>
      </c>
      <c r="J158" s="59">
        <v>39.409999999999997</v>
      </c>
      <c r="K158" s="59">
        <v>197.05</v>
      </c>
    </row>
    <row r="159" spans="1:11" x14ac:dyDescent="0.2">
      <c r="A159" s="40" t="s">
        <v>343</v>
      </c>
      <c r="B159" s="41" t="s">
        <v>344</v>
      </c>
      <c r="C159" s="40" t="s">
        <v>63</v>
      </c>
      <c r="D159" s="40" t="s">
        <v>1199</v>
      </c>
      <c r="E159" s="42" t="s">
        <v>58</v>
      </c>
      <c r="F159" s="43">
        <v>10</v>
      </c>
      <c r="G159" s="43">
        <v>9.24</v>
      </c>
      <c r="H159" s="43">
        <v>11.68</v>
      </c>
      <c r="I159" s="43">
        <v>116.8</v>
      </c>
      <c r="J159" s="59">
        <v>13.01</v>
      </c>
      <c r="K159" s="59">
        <v>130.1</v>
      </c>
    </row>
    <row r="160" spans="1:11" ht="51" x14ac:dyDescent="0.2">
      <c r="A160" s="40" t="s">
        <v>345</v>
      </c>
      <c r="B160" s="41" t="s">
        <v>346</v>
      </c>
      <c r="C160" s="40" t="s">
        <v>27</v>
      </c>
      <c r="D160" s="40" t="s">
        <v>1200</v>
      </c>
      <c r="E160" s="42" t="s">
        <v>58</v>
      </c>
      <c r="F160" s="43">
        <v>24</v>
      </c>
      <c r="G160" s="43">
        <v>11.6</v>
      </c>
      <c r="H160" s="43">
        <v>14.67</v>
      </c>
      <c r="I160" s="43">
        <v>352.08</v>
      </c>
      <c r="J160" s="59">
        <v>16.34</v>
      </c>
      <c r="K160" s="59">
        <v>392.16</v>
      </c>
    </row>
    <row r="161" spans="1:11" ht="51" x14ac:dyDescent="0.2">
      <c r="A161" s="40" t="s">
        <v>347</v>
      </c>
      <c r="B161" s="41" t="s">
        <v>348</v>
      </c>
      <c r="C161" s="40" t="s">
        <v>27</v>
      </c>
      <c r="D161" s="40" t="s">
        <v>1201</v>
      </c>
      <c r="E161" s="42" t="s">
        <v>58</v>
      </c>
      <c r="F161" s="43">
        <v>4</v>
      </c>
      <c r="G161" s="43">
        <v>16.79</v>
      </c>
      <c r="H161" s="43">
        <v>21.23</v>
      </c>
      <c r="I161" s="43">
        <v>84.92</v>
      </c>
      <c r="J161" s="59">
        <v>23.65</v>
      </c>
      <c r="K161" s="59">
        <v>94.6</v>
      </c>
    </row>
    <row r="162" spans="1:11" ht="38.25" x14ac:dyDescent="0.2">
      <c r="A162" s="40" t="s">
        <v>349</v>
      </c>
      <c r="B162" s="41" t="s">
        <v>350</v>
      </c>
      <c r="C162" s="40" t="s">
        <v>27</v>
      </c>
      <c r="D162" s="40" t="s">
        <v>1202</v>
      </c>
      <c r="E162" s="42" t="s">
        <v>58</v>
      </c>
      <c r="F162" s="43">
        <v>17</v>
      </c>
      <c r="G162" s="43">
        <v>8.15</v>
      </c>
      <c r="H162" s="43">
        <v>10.3</v>
      </c>
      <c r="I162" s="43">
        <v>175.1</v>
      </c>
      <c r="J162" s="59">
        <v>11.47</v>
      </c>
      <c r="K162" s="59">
        <v>194.99</v>
      </c>
    </row>
    <row r="163" spans="1:11" ht="38.25" x14ac:dyDescent="0.2">
      <c r="A163" s="40" t="s">
        <v>351</v>
      </c>
      <c r="B163" s="41" t="s">
        <v>352</v>
      </c>
      <c r="C163" s="40" t="s">
        <v>27</v>
      </c>
      <c r="D163" s="40" t="s">
        <v>1203</v>
      </c>
      <c r="E163" s="42" t="s">
        <v>58</v>
      </c>
      <c r="F163" s="43">
        <v>1</v>
      </c>
      <c r="G163" s="43">
        <v>12.24</v>
      </c>
      <c r="H163" s="43">
        <v>15.47</v>
      </c>
      <c r="I163" s="43">
        <v>15.47</v>
      </c>
      <c r="J163" s="59">
        <v>17.23</v>
      </c>
      <c r="K163" s="59">
        <v>17.23</v>
      </c>
    </row>
    <row r="164" spans="1:11" ht="25.5" x14ac:dyDescent="0.2">
      <c r="A164" s="40" t="s">
        <v>353</v>
      </c>
      <c r="B164" s="41" t="s">
        <v>354</v>
      </c>
      <c r="C164" s="40" t="s">
        <v>27</v>
      </c>
      <c r="D164" s="40" t="s">
        <v>1204</v>
      </c>
      <c r="E164" s="42" t="s">
        <v>58</v>
      </c>
      <c r="F164" s="43">
        <v>1</v>
      </c>
      <c r="G164" s="43">
        <v>13.42</v>
      </c>
      <c r="H164" s="43">
        <v>16.97</v>
      </c>
      <c r="I164" s="43">
        <v>16.97</v>
      </c>
      <c r="J164" s="59">
        <v>18.899999999999999</v>
      </c>
      <c r="K164" s="59">
        <v>18.899999999999999</v>
      </c>
    </row>
    <row r="165" spans="1:11" ht="25.5" x14ac:dyDescent="0.2">
      <c r="A165" s="40" t="s">
        <v>355</v>
      </c>
      <c r="B165" s="41" t="s">
        <v>356</v>
      </c>
      <c r="C165" s="40" t="s">
        <v>27</v>
      </c>
      <c r="D165" s="40" t="s">
        <v>1205</v>
      </c>
      <c r="E165" s="42" t="s">
        <v>58</v>
      </c>
      <c r="F165" s="43">
        <v>3</v>
      </c>
      <c r="G165" s="43">
        <v>16.05</v>
      </c>
      <c r="H165" s="43">
        <v>20.29</v>
      </c>
      <c r="I165" s="43">
        <v>60.87</v>
      </c>
      <c r="J165" s="59">
        <v>22.6</v>
      </c>
      <c r="K165" s="59">
        <v>67.8</v>
      </c>
    </row>
    <row r="166" spans="1:11" ht="25.5" x14ac:dyDescent="0.2">
      <c r="A166" s="40" t="s">
        <v>357</v>
      </c>
      <c r="B166" s="41" t="s">
        <v>358</v>
      </c>
      <c r="C166" s="40" t="s">
        <v>27</v>
      </c>
      <c r="D166" s="40" t="s">
        <v>1459</v>
      </c>
      <c r="E166" s="42" t="s">
        <v>58</v>
      </c>
      <c r="F166" s="43">
        <v>21</v>
      </c>
      <c r="G166" s="43">
        <v>4.3899999999999997</v>
      </c>
      <c r="H166" s="43">
        <v>5.55</v>
      </c>
      <c r="I166" s="43">
        <v>116.55</v>
      </c>
      <c r="J166" s="59">
        <v>6.18</v>
      </c>
      <c r="K166" s="59">
        <v>129.78</v>
      </c>
    </row>
    <row r="167" spans="1:11" ht="25.5" x14ac:dyDescent="0.2">
      <c r="A167" s="40" t="s">
        <v>359</v>
      </c>
      <c r="B167" s="41" t="s">
        <v>360</v>
      </c>
      <c r="C167" s="40" t="s">
        <v>27</v>
      </c>
      <c r="D167" s="40" t="s">
        <v>361</v>
      </c>
      <c r="E167" s="42" t="s">
        <v>58</v>
      </c>
      <c r="F167" s="43">
        <v>14</v>
      </c>
      <c r="G167" s="43">
        <v>6.23</v>
      </c>
      <c r="H167" s="43">
        <v>7.87</v>
      </c>
      <c r="I167" s="43">
        <v>110.18</v>
      </c>
      <c r="J167" s="59">
        <v>8.77</v>
      </c>
      <c r="K167" s="59">
        <v>122.78</v>
      </c>
    </row>
    <row r="168" spans="1:11" ht="25.5" x14ac:dyDescent="0.2">
      <c r="A168" s="40" t="s">
        <v>362</v>
      </c>
      <c r="B168" s="41" t="s">
        <v>363</v>
      </c>
      <c r="C168" s="40" t="s">
        <v>27</v>
      </c>
      <c r="D168" s="40" t="s">
        <v>1206</v>
      </c>
      <c r="E168" s="42" t="s">
        <v>58</v>
      </c>
      <c r="F168" s="43">
        <v>5</v>
      </c>
      <c r="G168" s="43">
        <v>8.14</v>
      </c>
      <c r="H168" s="43">
        <v>10.29</v>
      </c>
      <c r="I168" s="43">
        <v>51.45</v>
      </c>
      <c r="J168" s="59">
        <v>11.46</v>
      </c>
      <c r="K168" s="59">
        <v>57.3</v>
      </c>
    </row>
    <row r="169" spans="1:11" ht="25.5" x14ac:dyDescent="0.2">
      <c r="A169" s="40" t="s">
        <v>364</v>
      </c>
      <c r="B169" s="41" t="s">
        <v>365</v>
      </c>
      <c r="C169" s="40" t="s">
        <v>27</v>
      </c>
      <c r="D169" s="40" t="s">
        <v>366</v>
      </c>
      <c r="E169" s="42" t="s">
        <v>58</v>
      </c>
      <c r="F169" s="43">
        <v>7</v>
      </c>
      <c r="G169" s="43">
        <v>3.72</v>
      </c>
      <c r="H169" s="43">
        <v>4.7</v>
      </c>
      <c r="I169" s="43">
        <v>32.9</v>
      </c>
      <c r="J169" s="59">
        <v>5.24</v>
      </c>
      <c r="K169" s="59">
        <v>36.68</v>
      </c>
    </row>
    <row r="170" spans="1:11" ht="25.5" x14ac:dyDescent="0.2">
      <c r="A170" s="40" t="s">
        <v>367</v>
      </c>
      <c r="B170" s="41" t="s">
        <v>368</v>
      </c>
      <c r="C170" s="40" t="s">
        <v>27</v>
      </c>
      <c r="D170" s="40" t="s">
        <v>1460</v>
      </c>
      <c r="E170" s="42" t="s">
        <v>58</v>
      </c>
      <c r="F170" s="43">
        <v>1</v>
      </c>
      <c r="G170" s="43">
        <v>3.34</v>
      </c>
      <c r="H170" s="43">
        <v>4.22</v>
      </c>
      <c r="I170" s="43">
        <v>4.22</v>
      </c>
      <c r="J170" s="59">
        <v>4.7</v>
      </c>
      <c r="K170" s="59">
        <v>4.7</v>
      </c>
    </row>
    <row r="171" spans="1:11" ht="38.25" x14ac:dyDescent="0.2">
      <c r="A171" s="40" t="s">
        <v>369</v>
      </c>
      <c r="B171" s="41" t="s">
        <v>370</v>
      </c>
      <c r="C171" s="40" t="s">
        <v>27</v>
      </c>
      <c r="D171" s="40" t="s">
        <v>1461</v>
      </c>
      <c r="E171" s="42" t="s">
        <v>58</v>
      </c>
      <c r="F171" s="43">
        <v>11</v>
      </c>
      <c r="G171" s="43">
        <v>6.15</v>
      </c>
      <c r="H171" s="43">
        <v>7.77</v>
      </c>
      <c r="I171" s="43">
        <v>85.47</v>
      </c>
      <c r="J171" s="59">
        <v>8.66</v>
      </c>
      <c r="K171" s="59">
        <v>95.26</v>
      </c>
    </row>
    <row r="172" spans="1:11" ht="38.25" x14ac:dyDescent="0.2">
      <c r="A172" s="40" t="s">
        <v>371</v>
      </c>
      <c r="B172" s="41" t="s">
        <v>372</v>
      </c>
      <c r="C172" s="40" t="s">
        <v>27</v>
      </c>
      <c r="D172" s="40" t="s">
        <v>1462</v>
      </c>
      <c r="E172" s="42" t="s">
        <v>58</v>
      </c>
      <c r="F172" s="43">
        <v>25</v>
      </c>
      <c r="G172" s="43">
        <v>4.4800000000000004</v>
      </c>
      <c r="H172" s="43">
        <v>5.66</v>
      </c>
      <c r="I172" s="43">
        <v>141.5</v>
      </c>
      <c r="J172" s="59">
        <v>6.31</v>
      </c>
      <c r="K172" s="59">
        <v>157.75</v>
      </c>
    </row>
    <row r="173" spans="1:11" ht="51" x14ac:dyDescent="0.2">
      <c r="A173" s="40" t="s">
        <v>373</v>
      </c>
      <c r="B173" s="41" t="s">
        <v>374</v>
      </c>
      <c r="C173" s="40" t="s">
        <v>27</v>
      </c>
      <c r="D173" s="40" t="s">
        <v>1207</v>
      </c>
      <c r="E173" s="42" t="s">
        <v>58</v>
      </c>
      <c r="F173" s="43">
        <v>2</v>
      </c>
      <c r="G173" s="43">
        <v>9.24</v>
      </c>
      <c r="H173" s="43">
        <v>11.68</v>
      </c>
      <c r="I173" s="43">
        <v>23.36</v>
      </c>
      <c r="J173" s="59">
        <v>13.01</v>
      </c>
      <c r="K173" s="59">
        <v>26.02</v>
      </c>
    </row>
    <row r="174" spans="1:11" ht="38.25" x14ac:dyDescent="0.2">
      <c r="A174" s="40" t="s">
        <v>375</v>
      </c>
      <c r="B174" s="41" t="s">
        <v>376</v>
      </c>
      <c r="C174" s="40" t="s">
        <v>27</v>
      </c>
      <c r="D174" s="40" t="s">
        <v>1208</v>
      </c>
      <c r="E174" s="42" t="s">
        <v>58</v>
      </c>
      <c r="F174" s="43">
        <v>2</v>
      </c>
      <c r="G174" s="43">
        <v>4.6900000000000004</v>
      </c>
      <c r="H174" s="43">
        <v>5.93</v>
      </c>
      <c r="I174" s="43">
        <v>11.86</v>
      </c>
      <c r="J174" s="59">
        <v>6.61</v>
      </c>
      <c r="K174" s="59">
        <v>13.22</v>
      </c>
    </row>
    <row r="175" spans="1:11" ht="38.25" x14ac:dyDescent="0.2">
      <c r="A175" s="40" t="s">
        <v>377</v>
      </c>
      <c r="B175" s="41" t="s">
        <v>378</v>
      </c>
      <c r="C175" s="40" t="s">
        <v>63</v>
      </c>
      <c r="D175" s="40" t="s">
        <v>1209</v>
      </c>
      <c r="E175" s="42" t="s">
        <v>58</v>
      </c>
      <c r="F175" s="43">
        <v>1</v>
      </c>
      <c r="G175" s="43">
        <v>6.12</v>
      </c>
      <c r="H175" s="43">
        <v>7.73</v>
      </c>
      <c r="I175" s="43">
        <v>7.73</v>
      </c>
      <c r="J175" s="59">
        <v>8.61</v>
      </c>
      <c r="K175" s="59">
        <v>8.61</v>
      </c>
    </row>
    <row r="176" spans="1:11" ht="38.25" x14ac:dyDescent="0.2">
      <c r="A176" s="40" t="s">
        <v>379</v>
      </c>
      <c r="B176" s="41" t="s">
        <v>380</v>
      </c>
      <c r="C176" s="40" t="s">
        <v>21</v>
      </c>
      <c r="D176" s="40" t="s">
        <v>1210</v>
      </c>
      <c r="E176" s="42" t="s">
        <v>40</v>
      </c>
      <c r="F176" s="43">
        <v>11</v>
      </c>
      <c r="G176" s="43">
        <v>198.94</v>
      </c>
      <c r="H176" s="43">
        <v>251.59</v>
      </c>
      <c r="I176" s="43">
        <v>2767.49</v>
      </c>
      <c r="J176" s="59">
        <v>280.27</v>
      </c>
      <c r="K176" s="59">
        <v>3082.97</v>
      </c>
    </row>
    <row r="177" spans="1:11" x14ac:dyDescent="0.2">
      <c r="A177" s="40" t="s">
        <v>381</v>
      </c>
      <c r="B177" s="41" t="s">
        <v>382</v>
      </c>
      <c r="C177" s="40" t="s">
        <v>21</v>
      </c>
      <c r="D177" s="40" t="s">
        <v>1211</v>
      </c>
      <c r="E177" s="42" t="s">
        <v>40</v>
      </c>
      <c r="F177" s="43">
        <v>19</v>
      </c>
      <c r="G177" s="43">
        <v>4.26</v>
      </c>
      <c r="H177" s="43">
        <v>5.38</v>
      </c>
      <c r="I177" s="43">
        <v>102.22</v>
      </c>
      <c r="J177" s="59">
        <v>5.99</v>
      </c>
      <c r="K177" s="59">
        <v>113.81</v>
      </c>
    </row>
    <row r="178" spans="1:11" ht="51" x14ac:dyDescent="0.2">
      <c r="A178" s="40" t="s">
        <v>383</v>
      </c>
      <c r="B178" s="41" t="s">
        <v>384</v>
      </c>
      <c r="C178" s="40" t="s">
        <v>27</v>
      </c>
      <c r="D178" s="40" t="s">
        <v>1463</v>
      </c>
      <c r="E178" s="42" t="s">
        <v>58</v>
      </c>
      <c r="F178" s="43">
        <v>1</v>
      </c>
      <c r="G178" s="43">
        <v>125.28</v>
      </c>
      <c r="H178" s="43">
        <v>158.44</v>
      </c>
      <c r="I178" s="43">
        <v>158.44</v>
      </c>
      <c r="J178" s="59">
        <v>176.5</v>
      </c>
      <c r="K178" s="59">
        <v>176.5</v>
      </c>
    </row>
    <row r="179" spans="1:11" ht="38.25" x14ac:dyDescent="0.2">
      <c r="A179" s="40" t="s">
        <v>385</v>
      </c>
      <c r="B179" s="41" t="s">
        <v>386</v>
      </c>
      <c r="C179" s="40" t="s">
        <v>27</v>
      </c>
      <c r="D179" s="40" t="s">
        <v>1212</v>
      </c>
      <c r="E179" s="42" t="s">
        <v>58</v>
      </c>
      <c r="F179" s="43">
        <v>3</v>
      </c>
      <c r="G179" s="43">
        <v>46.19</v>
      </c>
      <c r="H179" s="43">
        <v>58.41</v>
      </c>
      <c r="I179" s="43">
        <v>175.23</v>
      </c>
      <c r="J179" s="59">
        <v>65.069999999999993</v>
      </c>
      <c r="K179" s="59">
        <v>195.21</v>
      </c>
    </row>
    <row r="180" spans="1:11" ht="38.25" x14ac:dyDescent="0.2">
      <c r="A180" s="40" t="s">
        <v>387</v>
      </c>
      <c r="B180" s="41" t="s">
        <v>388</v>
      </c>
      <c r="C180" s="40" t="s">
        <v>27</v>
      </c>
      <c r="D180" s="40" t="s">
        <v>1213</v>
      </c>
      <c r="E180" s="42" t="s">
        <v>58</v>
      </c>
      <c r="F180" s="43">
        <v>15</v>
      </c>
      <c r="G180" s="43">
        <v>65.319999999999993</v>
      </c>
      <c r="H180" s="43">
        <v>82.61</v>
      </c>
      <c r="I180" s="43">
        <v>1239.1500000000001</v>
      </c>
      <c r="J180" s="59">
        <v>92.03</v>
      </c>
      <c r="K180" s="59">
        <v>1380.45</v>
      </c>
    </row>
    <row r="181" spans="1:11" ht="51" x14ac:dyDescent="0.2">
      <c r="A181" s="40" t="s">
        <v>389</v>
      </c>
      <c r="B181" s="41" t="s">
        <v>390</v>
      </c>
      <c r="C181" s="40" t="s">
        <v>27</v>
      </c>
      <c r="D181" s="40" t="s">
        <v>1464</v>
      </c>
      <c r="E181" s="42" t="s">
        <v>58</v>
      </c>
      <c r="F181" s="43">
        <v>11</v>
      </c>
      <c r="G181" s="43">
        <v>120.8</v>
      </c>
      <c r="H181" s="43">
        <v>152.77000000000001</v>
      </c>
      <c r="I181" s="43">
        <v>1680.47</v>
      </c>
      <c r="J181" s="59">
        <v>170.19</v>
      </c>
      <c r="K181" s="59">
        <v>1872.09</v>
      </c>
    </row>
    <row r="182" spans="1:11" ht="25.5" x14ac:dyDescent="0.2">
      <c r="A182" s="40" t="s">
        <v>391</v>
      </c>
      <c r="B182" s="41" t="s">
        <v>392</v>
      </c>
      <c r="C182" s="40" t="s">
        <v>27</v>
      </c>
      <c r="D182" s="40" t="s">
        <v>1214</v>
      </c>
      <c r="E182" s="42" t="s">
        <v>167</v>
      </c>
      <c r="F182" s="43">
        <v>50</v>
      </c>
      <c r="G182" s="43">
        <v>8.2799999999999994</v>
      </c>
      <c r="H182" s="43">
        <v>10.47</v>
      </c>
      <c r="I182" s="43">
        <v>523.5</v>
      </c>
      <c r="J182" s="59">
        <v>11.66</v>
      </c>
      <c r="K182" s="59">
        <v>583</v>
      </c>
    </row>
    <row r="183" spans="1:11" x14ac:dyDescent="0.2">
      <c r="A183" s="40" t="s">
        <v>393</v>
      </c>
      <c r="B183" s="41" t="s">
        <v>394</v>
      </c>
      <c r="C183" s="40" t="s">
        <v>63</v>
      </c>
      <c r="D183" s="40" t="s">
        <v>395</v>
      </c>
      <c r="E183" s="42" t="s">
        <v>58</v>
      </c>
      <c r="F183" s="43">
        <v>2</v>
      </c>
      <c r="G183" s="43">
        <v>55.16</v>
      </c>
      <c r="H183" s="43">
        <v>69.760000000000005</v>
      </c>
      <c r="I183" s="43">
        <v>139.52000000000001</v>
      </c>
      <c r="J183" s="59">
        <v>77.709999999999994</v>
      </c>
      <c r="K183" s="59">
        <v>155.41999999999999</v>
      </c>
    </row>
    <row r="184" spans="1:11" ht="38.25" x14ac:dyDescent="0.2">
      <c r="A184" s="40" t="s">
        <v>396</v>
      </c>
      <c r="B184" s="41" t="s">
        <v>397</v>
      </c>
      <c r="C184" s="40" t="s">
        <v>27</v>
      </c>
      <c r="D184" s="40" t="s">
        <v>1215</v>
      </c>
      <c r="E184" s="42" t="s">
        <v>58</v>
      </c>
      <c r="F184" s="43">
        <v>1</v>
      </c>
      <c r="G184" s="43">
        <v>62.06</v>
      </c>
      <c r="H184" s="43">
        <v>78.48</v>
      </c>
      <c r="I184" s="43">
        <v>78.48</v>
      </c>
      <c r="J184" s="59">
        <v>87.43</v>
      </c>
      <c r="K184" s="59">
        <v>87.43</v>
      </c>
    </row>
    <row r="185" spans="1:11" ht="25.5" x14ac:dyDescent="0.2">
      <c r="A185" s="40" t="s">
        <v>398</v>
      </c>
      <c r="B185" s="41" t="s">
        <v>399</v>
      </c>
      <c r="C185" s="40" t="s">
        <v>27</v>
      </c>
      <c r="D185" s="40" t="s">
        <v>1216</v>
      </c>
      <c r="E185" s="42" t="s">
        <v>58</v>
      </c>
      <c r="F185" s="43">
        <v>1</v>
      </c>
      <c r="G185" s="43">
        <v>14.31</v>
      </c>
      <c r="H185" s="43">
        <v>18.09</v>
      </c>
      <c r="I185" s="43">
        <v>18.09</v>
      </c>
      <c r="J185" s="59">
        <v>20.149999999999999</v>
      </c>
      <c r="K185" s="59">
        <v>20.149999999999999</v>
      </c>
    </row>
    <row r="186" spans="1:11" ht="25.5" x14ac:dyDescent="0.2">
      <c r="A186" s="40" t="s">
        <v>400</v>
      </c>
      <c r="B186" s="41" t="s">
        <v>401</v>
      </c>
      <c r="C186" s="40" t="s">
        <v>27</v>
      </c>
      <c r="D186" s="40" t="s">
        <v>1217</v>
      </c>
      <c r="E186" s="42" t="s">
        <v>58</v>
      </c>
      <c r="F186" s="43">
        <v>2</v>
      </c>
      <c r="G186" s="43">
        <v>9.82</v>
      </c>
      <c r="H186" s="43">
        <v>12.41</v>
      </c>
      <c r="I186" s="43">
        <v>24.82</v>
      </c>
      <c r="J186" s="59">
        <v>13.82</v>
      </c>
      <c r="K186" s="59">
        <v>27.64</v>
      </c>
    </row>
    <row r="187" spans="1:11" ht="25.5" x14ac:dyDescent="0.2">
      <c r="A187" s="40" t="s">
        <v>402</v>
      </c>
      <c r="B187" s="41" t="s">
        <v>403</v>
      </c>
      <c r="C187" s="40" t="s">
        <v>27</v>
      </c>
      <c r="D187" s="40" t="s">
        <v>1218</v>
      </c>
      <c r="E187" s="42" t="s">
        <v>58</v>
      </c>
      <c r="F187" s="43">
        <v>1</v>
      </c>
      <c r="G187" s="43">
        <v>22.95</v>
      </c>
      <c r="H187" s="43">
        <v>29.02</v>
      </c>
      <c r="I187" s="43">
        <v>29.02</v>
      </c>
      <c r="J187" s="59">
        <v>32.33</v>
      </c>
      <c r="K187" s="59">
        <v>32.33</v>
      </c>
    </row>
    <row r="188" spans="1:11" ht="25.5" x14ac:dyDescent="0.2">
      <c r="A188" s="40" t="s">
        <v>404</v>
      </c>
      <c r="B188" s="41" t="s">
        <v>405</v>
      </c>
      <c r="C188" s="40" t="s">
        <v>27</v>
      </c>
      <c r="D188" s="40" t="s">
        <v>1219</v>
      </c>
      <c r="E188" s="42" t="s">
        <v>58</v>
      </c>
      <c r="F188" s="43">
        <v>1</v>
      </c>
      <c r="G188" s="43">
        <v>15.03</v>
      </c>
      <c r="H188" s="43">
        <v>19</v>
      </c>
      <c r="I188" s="43">
        <v>19</v>
      </c>
      <c r="J188" s="59">
        <v>21.17</v>
      </c>
      <c r="K188" s="59">
        <v>21.17</v>
      </c>
    </row>
    <row r="189" spans="1:11" ht="51" x14ac:dyDescent="0.2">
      <c r="A189" s="40" t="s">
        <v>406</v>
      </c>
      <c r="B189" s="41" t="s">
        <v>384</v>
      </c>
      <c r="C189" s="40" t="s">
        <v>27</v>
      </c>
      <c r="D189" s="40" t="s">
        <v>1465</v>
      </c>
      <c r="E189" s="42" t="s">
        <v>58</v>
      </c>
      <c r="F189" s="43">
        <v>2</v>
      </c>
      <c r="G189" s="43">
        <v>125.28</v>
      </c>
      <c r="H189" s="43">
        <v>158.44</v>
      </c>
      <c r="I189" s="43">
        <v>316.88</v>
      </c>
      <c r="J189" s="59">
        <v>176.5</v>
      </c>
      <c r="K189" s="59">
        <v>353</v>
      </c>
    </row>
    <row r="190" spans="1:11" ht="25.5" x14ac:dyDescent="0.2">
      <c r="A190" s="40" t="s">
        <v>407</v>
      </c>
      <c r="B190" s="41" t="s">
        <v>335</v>
      </c>
      <c r="C190" s="40" t="s">
        <v>27</v>
      </c>
      <c r="D190" s="40" t="s">
        <v>336</v>
      </c>
      <c r="E190" s="42" t="s">
        <v>58</v>
      </c>
      <c r="F190" s="43">
        <v>1</v>
      </c>
      <c r="G190" s="43">
        <v>8.2200000000000006</v>
      </c>
      <c r="H190" s="43">
        <v>10.39</v>
      </c>
      <c r="I190" s="43">
        <v>10.39</v>
      </c>
      <c r="J190" s="59">
        <v>11.57</v>
      </c>
      <c r="K190" s="59">
        <v>11.57</v>
      </c>
    </row>
    <row r="191" spans="1:11" ht="38.25" x14ac:dyDescent="0.2">
      <c r="A191" s="40" t="s">
        <v>408</v>
      </c>
      <c r="B191" s="41" t="s">
        <v>409</v>
      </c>
      <c r="C191" s="40" t="s">
        <v>27</v>
      </c>
      <c r="D191" s="40" t="s">
        <v>1220</v>
      </c>
      <c r="E191" s="42" t="s">
        <v>58</v>
      </c>
      <c r="F191" s="43">
        <v>1</v>
      </c>
      <c r="G191" s="43">
        <v>6.27</v>
      </c>
      <c r="H191" s="43">
        <v>7.92</v>
      </c>
      <c r="I191" s="43">
        <v>7.92</v>
      </c>
      <c r="J191" s="59">
        <v>8.82</v>
      </c>
      <c r="K191" s="59">
        <v>8.82</v>
      </c>
    </row>
    <row r="192" spans="1:11" ht="38.25" x14ac:dyDescent="0.2">
      <c r="A192" s="40" t="s">
        <v>410</v>
      </c>
      <c r="B192" s="41" t="s">
        <v>411</v>
      </c>
      <c r="C192" s="40" t="s">
        <v>27</v>
      </c>
      <c r="D192" s="40" t="s">
        <v>1221</v>
      </c>
      <c r="E192" s="42" t="s">
        <v>58</v>
      </c>
      <c r="F192" s="43">
        <v>1</v>
      </c>
      <c r="G192" s="43">
        <v>155.07</v>
      </c>
      <c r="H192" s="43">
        <v>196.11</v>
      </c>
      <c r="I192" s="43">
        <v>196.11</v>
      </c>
      <c r="J192" s="59">
        <v>218.47</v>
      </c>
      <c r="K192" s="59">
        <v>218.47</v>
      </c>
    </row>
    <row r="193" spans="1:11" ht="38.25" x14ac:dyDescent="0.2">
      <c r="A193" s="40" t="s">
        <v>412</v>
      </c>
      <c r="B193" s="41" t="s">
        <v>413</v>
      </c>
      <c r="C193" s="40" t="s">
        <v>17</v>
      </c>
      <c r="D193" s="40" t="s">
        <v>1222</v>
      </c>
      <c r="E193" s="42" t="s">
        <v>58</v>
      </c>
      <c r="F193" s="43">
        <v>1</v>
      </c>
      <c r="G193" s="43">
        <v>8.2200000000000006</v>
      </c>
      <c r="H193" s="43">
        <v>10.39</v>
      </c>
      <c r="I193" s="43">
        <v>10.39</v>
      </c>
      <c r="J193" s="59">
        <v>11.57</v>
      </c>
      <c r="K193" s="59">
        <v>11.57</v>
      </c>
    </row>
    <row r="194" spans="1:11" ht="25.5" x14ac:dyDescent="0.2">
      <c r="A194" s="40" t="s">
        <v>414</v>
      </c>
      <c r="B194" s="41" t="s">
        <v>415</v>
      </c>
      <c r="C194" s="40" t="s">
        <v>27</v>
      </c>
      <c r="D194" s="40" t="s">
        <v>1223</v>
      </c>
      <c r="E194" s="42" t="s">
        <v>58</v>
      </c>
      <c r="F194" s="43">
        <v>2</v>
      </c>
      <c r="G194" s="43">
        <v>1233.31</v>
      </c>
      <c r="H194" s="43">
        <v>1559.76</v>
      </c>
      <c r="I194" s="43">
        <v>3119.52</v>
      </c>
      <c r="J194" s="59">
        <v>1737.59</v>
      </c>
      <c r="K194" s="59">
        <v>3475.18</v>
      </c>
    </row>
    <row r="195" spans="1:11" x14ac:dyDescent="0.2">
      <c r="A195" s="40" t="s">
        <v>416</v>
      </c>
      <c r="B195" s="41" t="s">
        <v>417</v>
      </c>
      <c r="C195" s="40" t="s">
        <v>27</v>
      </c>
      <c r="D195" s="40" t="s">
        <v>418</v>
      </c>
      <c r="E195" s="42" t="s">
        <v>58</v>
      </c>
      <c r="F195" s="43">
        <v>2</v>
      </c>
      <c r="G195" s="43">
        <v>729.84</v>
      </c>
      <c r="H195" s="43">
        <v>923.02</v>
      </c>
      <c r="I195" s="43">
        <v>1846.04</v>
      </c>
      <c r="J195" s="59">
        <v>1028.25</v>
      </c>
      <c r="K195" s="59">
        <v>2056.5</v>
      </c>
    </row>
    <row r="196" spans="1:11" x14ac:dyDescent="0.2">
      <c r="A196" s="37" t="s">
        <v>419</v>
      </c>
      <c r="B196" s="37"/>
      <c r="C196" s="37"/>
      <c r="D196" s="37" t="s">
        <v>420</v>
      </c>
      <c r="E196" s="37"/>
      <c r="F196" s="44"/>
      <c r="G196" s="45"/>
      <c r="H196" s="45"/>
      <c r="I196" s="44">
        <v>28818.579999999998</v>
      </c>
      <c r="J196" s="59"/>
      <c r="K196" s="44">
        <v>32103.66</v>
      </c>
    </row>
    <row r="197" spans="1:11" ht="51" x14ac:dyDescent="0.2">
      <c r="A197" s="40" t="s">
        <v>421</v>
      </c>
      <c r="B197" s="41" t="s">
        <v>422</v>
      </c>
      <c r="C197" s="40" t="s">
        <v>27</v>
      </c>
      <c r="D197" s="40" t="s">
        <v>1224</v>
      </c>
      <c r="E197" s="42" t="s">
        <v>167</v>
      </c>
      <c r="F197" s="43">
        <v>23</v>
      </c>
      <c r="G197" s="43">
        <v>13.14</v>
      </c>
      <c r="H197" s="43">
        <v>16.61</v>
      </c>
      <c r="I197" s="43">
        <v>382.03</v>
      </c>
      <c r="J197" s="59">
        <v>18.5</v>
      </c>
      <c r="K197" s="59">
        <v>425.5</v>
      </c>
    </row>
    <row r="198" spans="1:11" ht="38.25" x14ac:dyDescent="0.2">
      <c r="A198" s="40" t="s">
        <v>423</v>
      </c>
      <c r="B198" s="41" t="s">
        <v>424</v>
      </c>
      <c r="C198" s="40" t="s">
        <v>27</v>
      </c>
      <c r="D198" s="40" t="s">
        <v>1225</v>
      </c>
      <c r="E198" s="42" t="s">
        <v>167</v>
      </c>
      <c r="F198" s="43">
        <v>77</v>
      </c>
      <c r="G198" s="43">
        <v>9.09</v>
      </c>
      <c r="H198" s="43">
        <v>11.49</v>
      </c>
      <c r="I198" s="43">
        <v>884.73</v>
      </c>
      <c r="J198" s="59">
        <v>12.8</v>
      </c>
      <c r="K198" s="59">
        <v>985.6</v>
      </c>
    </row>
    <row r="199" spans="1:11" ht="51" x14ac:dyDescent="0.2">
      <c r="A199" s="40" t="s">
        <v>425</v>
      </c>
      <c r="B199" s="41" t="s">
        <v>426</v>
      </c>
      <c r="C199" s="40" t="s">
        <v>27</v>
      </c>
      <c r="D199" s="40" t="s">
        <v>1226</v>
      </c>
      <c r="E199" s="42" t="s">
        <v>167</v>
      </c>
      <c r="F199" s="43">
        <v>110</v>
      </c>
      <c r="G199" s="43">
        <v>38.369999999999997</v>
      </c>
      <c r="H199" s="43">
        <v>48.52</v>
      </c>
      <c r="I199" s="43">
        <v>5337.2</v>
      </c>
      <c r="J199" s="59">
        <v>54.05</v>
      </c>
      <c r="K199" s="59">
        <v>5945.5</v>
      </c>
    </row>
    <row r="200" spans="1:11" ht="38.25" x14ac:dyDescent="0.2">
      <c r="A200" s="40" t="s">
        <v>427</v>
      </c>
      <c r="B200" s="41" t="s">
        <v>428</v>
      </c>
      <c r="C200" s="40" t="s">
        <v>27</v>
      </c>
      <c r="D200" s="40" t="s">
        <v>429</v>
      </c>
      <c r="E200" s="42" t="s">
        <v>58</v>
      </c>
      <c r="F200" s="43">
        <v>3</v>
      </c>
      <c r="G200" s="43">
        <v>4.93</v>
      </c>
      <c r="H200" s="43">
        <v>6.23</v>
      </c>
      <c r="I200" s="43">
        <v>18.690000000000001</v>
      </c>
      <c r="J200" s="59">
        <v>6.94</v>
      </c>
      <c r="K200" s="59">
        <v>20.82</v>
      </c>
    </row>
    <row r="201" spans="1:11" ht="51" x14ac:dyDescent="0.2">
      <c r="A201" s="40" t="s">
        <v>430</v>
      </c>
      <c r="B201" s="41" t="s">
        <v>431</v>
      </c>
      <c r="C201" s="40" t="s">
        <v>27</v>
      </c>
      <c r="D201" s="40" t="s">
        <v>1227</v>
      </c>
      <c r="E201" s="42" t="s">
        <v>58</v>
      </c>
      <c r="F201" s="43">
        <v>2</v>
      </c>
      <c r="G201" s="43">
        <v>8.1199999999999992</v>
      </c>
      <c r="H201" s="43">
        <v>10.26</v>
      </c>
      <c r="I201" s="43">
        <v>20.52</v>
      </c>
      <c r="J201" s="59">
        <v>11.43</v>
      </c>
      <c r="K201" s="59">
        <v>22.86</v>
      </c>
    </row>
    <row r="202" spans="1:11" ht="38.25" x14ac:dyDescent="0.2">
      <c r="A202" s="40" t="s">
        <v>432</v>
      </c>
      <c r="B202" s="41" t="s">
        <v>433</v>
      </c>
      <c r="C202" s="40" t="s">
        <v>27</v>
      </c>
      <c r="D202" s="40" t="s">
        <v>1228</v>
      </c>
      <c r="E202" s="42" t="s">
        <v>58</v>
      </c>
      <c r="F202" s="43">
        <v>34</v>
      </c>
      <c r="G202" s="43">
        <v>6.93</v>
      </c>
      <c r="H202" s="43">
        <v>8.76</v>
      </c>
      <c r="I202" s="43">
        <v>297.83999999999997</v>
      </c>
      <c r="J202" s="59">
        <v>9.76</v>
      </c>
      <c r="K202" s="59">
        <v>331.84</v>
      </c>
    </row>
    <row r="203" spans="1:11" ht="51" x14ac:dyDescent="0.2">
      <c r="A203" s="40" t="s">
        <v>434</v>
      </c>
      <c r="B203" s="41" t="s">
        <v>435</v>
      </c>
      <c r="C203" s="40" t="s">
        <v>27</v>
      </c>
      <c r="D203" s="40" t="s">
        <v>1229</v>
      </c>
      <c r="E203" s="42" t="s">
        <v>58</v>
      </c>
      <c r="F203" s="43">
        <v>21</v>
      </c>
      <c r="G203" s="43">
        <v>7.65</v>
      </c>
      <c r="H203" s="43">
        <v>9.67</v>
      </c>
      <c r="I203" s="43">
        <v>203.07</v>
      </c>
      <c r="J203" s="59">
        <v>10.77</v>
      </c>
      <c r="K203" s="59">
        <v>226.17</v>
      </c>
    </row>
    <row r="204" spans="1:11" ht="51" x14ac:dyDescent="0.2">
      <c r="A204" s="40" t="s">
        <v>436</v>
      </c>
      <c r="B204" s="41" t="s">
        <v>437</v>
      </c>
      <c r="C204" s="40" t="s">
        <v>27</v>
      </c>
      <c r="D204" s="40" t="s">
        <v>1230</v>
      </c>
      <c r="E204" s="42" t="s">
        <v>58</v>
      </c>
      <c r="F204" s="43">
        <v>13</v>
      </c>
      <c r="G204" s="43">
        <v>17.329999999999998</v>
      </c>
      <c r="H204" s="43">
        <v>21.91</v>
      </c>
      <c r="I204" s="43">
        <v>284.83</v>
      </c>
      <c r="J204" s="59">
        <v>24.41</v>
      </c>
      <c r="K204" s="59">
        <v>317.33</v>
      </c>
    </row>
    <row r="205" spans="1:11" ht="25.5" x14ac:dyDescent="0.2">
      <c r="A205" s="40" t="s">
        <v>438</v>
      </c>
      <c r="B205" s="41" t="s">
        <v>439</v>
      </c>
      <c r="C205" s="40" t="s">
        <v>27</v>
      </c>
      <c r="D205" s="40" t="s">
        <v>1231</v>
      </c>
      <c r="E205" s="42" t="s">
        <v>58</v>
      </c>
      <c r="F205" s="43">
        <v>9</v>
      </c>
      <c r="G205" s="43">
        <v>12.48</v>
      </c>
      <c r="H205" s="43">
        <v>15.78</v>
      </c>
      <c r="I205" s="43">
        <v>142.02000000000001</v>
      </c>
      <c r="J205" s="59">
        <v>17.579999999999998</v>
      </c>
      <c r="K205" s="59">
        <v>158.22</v>
      </c>
    </row>
    <row r="206" spans="1:11" ht="38.25" x14ac:dyDescent="0.2">
      <c r="A206" s="40" t="s">
        <v>440</v>
      </c>
      <c r="B206" s="41" t="s">
        <v>441</v>
      </c>
      <c r="C206" s="40" t="s">
        <v>27</v>
      </c>
      <c r="D206" s="40" t="s">
        <v>1232</v>
      </c>
      <c r="E206" s="42" t="s">
        <v>58</v>
      </c>
      <c r="F206" s="43">
        <v>1</v>
      </c>
      <c r="G206" s="43">
        <v>11.07</v>
      </c>
      <c r="H206" s="43">
        <v>14</v>
      </c>
      <c r="I206" s="43">
        <v>14</v>
      </c>
      <c r="J206" s="59">
        <v>15.6</v>
      </c>
      <c r="K206" s="59">
        <v>15.6</v>
      </c>
    </row>
    <row r="207" spans="1:11" ht="38.25" x14ac:dyDescent="0.2">
      <c r="A207" s="40" t="s">
        <v>442</v>
      </c>
      <c r="B207" s="41" t="s">
        <v>443</v>
      </c>
      <c r="C207" s="40" t="s">
        <v>27</v>
      </c>
      <c r="D207" s="40" t="s">
        <v>444</v>
      </c>
      <c r="E207" s="42" t="s">
        <v>58</v>
      </c>
      <c r="F207" s="43">
        <v>1</v>
      </c>
      <c r="G207" s="43">
        <v>24.24</v>
      </c>
      <c r="H207" s="43">
        <v>30.65</v>
      </c>
      <c r="I207" s="43">
        <v>30.65</v>
      </c>
      <c r="J207" s="59">
        <v>34.14</v>
      </c>
      <c r="K207" s="59">
        <v>34.14</v>
      </c>
    </row>
    <row r="208" spans="1:11" ht="25.5" x14ac:dyDescent="0.2">
      <c r="A208" s="40" t="s">
        <v>445</v>
      </c>
      <c r="B208" s="41" t="s">
        <v>446</v>
      </c>
      <c r="C208" s="40" t="s">
        <v>27</v>
      </c>
      <c r="D208" s="40" t="s">
        <v>1233</v>
      </c>
      <c r="E208" s="42" t="s">
        <v>58</v>
      </c>
      <c r="F208" s="43">
        <v>10</v>
      </c>
      <c r="G208" s="43">
        <v>11.71</v>
      </c>
      <c r="H208" s="43">
        <v>14.8</v>
      </c>
      <c r="I208" s="43">
        <v>148</v>
      </c>
      <c r="J208" s="59">
        <v>16.489999999999998</v>
      </c>
      <c r="K208" s="59">
        <v>164.9</v>
      </c>
    </row>
    <row r="209" spans="1:11" ht="38.25" x14ac:dyDescent="0.2">
      <c r="A209" s="40" t="s">
        <v>447</v>
      </c>
      <c r="B209" s="41" t="s">
        <v>448</v>
      </c>
      <c r="C209" s="40" t="s">
        <v>27</v>
      </c>
      <c r="D209" s="40" t="s">
        <v>1234</v>
      </c>
      <c r="E209" s="42" t="s">
        <v>58</v>
      </c>
      <c r="F209" s="43">
        <v>9</v>
      </c>
      <c r="G209" s="43">
        <v>323.69</v>
      </c>
      <c r="H209" s="43">
        <v>409.37</v>
      </c>
      <c r="I209" s="43">
        <v>3684.33</v>
      </c>
      <c r="J209" s="59">
        <v>456.04</v>
      </c>
      <c r="K209" s="59">
        <v>4104.3599999999997</v>
      </c>
    </row>
    <row r="210" spans="1:11" ht="38.25" x14ac:dyDescent="0.2">
      <c r="A210" s="40" t="s">
        <v>449</v>
      </c>
      <c r="B210" s="41" t="s">
        <v>450</v>
      </c>
      <c r="C210" s="40" t="s">
        <v>27</v>
      </c>
      <c r="D210" s="40" t="s">
        <v>1501</v>
      </c>
      <c r="E210" s="42" t="s">
        <v>58</v>
      </c>
      <c r="F210" s="43">
        <v>18</v>
      </c>
      <c r="G210" s="43">
        <v>19.28</v>
      </c>
      <c r="H210" s="43">
        <v>24.38</v>
      </c>
      <c r="I210" s="43">
        <v>438.84</v>
      </c>
      <c r="J210" s="59">
        <v>27.16</v>
      </c>
      <c r="K210" s="59">
        <v>488.88</v>
      </c>
    </row>
    <row r="211" spans="1:11" ht="51" x14ac:dyDescent="0.2">
      <c r="A211" s="40" t="s">
        <v>451</v>
      </c>
      <c r="B211" s="41" t="s">
        <v>452</v>
      </c>
      <c r="C211" s="40" t="s">
        <v>27</v>
      </c>
      <c r="D211" s="40" t="s">
        <v>1502</v>
      </c>
      <c r="E211" s="42" t="s">
        <v>58</v>
      </c>
      <c r="F211" s="43">
        <v>9</v>
      </c>
      <c r="G211" s="43">
        <v>4.25</v>
      </c>
      <c r="H211" s="43">
        <v>5.37</v>
      </c>
      <c r="I211" s="43">
        <v>48.33</v>
      </c>
      <c r="J211" s="59">
        <v>5.98</v>
      </c>
      <c r="K211" s="59">
        <v>53.82</v>
      </c>
    </row>
    <row r="212" spans="1:11" ht="51" x14ac:dyDescent="0.2">
      <c r="A212" s="40" t="s">
        <v>453</v>
      </c>
      <c r="B212" s="41" t="s">
        <v>454</v>
      </c>
      <c r="C212" s="40" t="s">
        <v>27</v>
      </c>
      <c r="D212" s="40" t="s">
        <v>1235</v>
      </c>
      <c r="E212" s="42" t="s">
        <v>58</v>
      </c>
      <c r="F212" s="43">
        <v>13</v>
      </c>
      <c r="G212" s="43">
        <v>6.48</v>
      </c>
      <c r="H212" s="43">
        <v>8.19</v>
      </c>
      <c r="I212" s="43">
        <v>106.47</v>
      </c>
      <c r="J212" s="59">
        <v>9.1199999999999992</v>
      </c>
      <c r="K212" s="59">
        <v>118.56</v>
      </c>
    </row>
    <row r="213" spans="1:11" ht="38.25" x14ac:dyDescent="0.2">
      <c r="A213" s="40" t="s">
        <v>455</v>
      </c>
      <c r="B213" s="41" t="s">
        <v>456</v>
      </c>
      <c r="C213" s="40" t="s">
        <v>27</v>
      </c>
      <c r="D213" s="40" t="s">
        <v>457</v>
      </c>
      <c r="E213" s="42" t="s">
        <v>58</v>
      </c>
      <c r="F213" s="43">
        <v>15</v>
      </c>
      <c r="G213" s="43">
        <v>13.47</v>
      </c>
      <c r="H213" s="43">
        <v>17.03</v>
      </c>
      <c r="I213" s="43">
        <v>255.45</v>
      </c>
      <c r="J213" s="59">
        <v>18.97</v>
      </c>
      <c r="K213" s="59">
        <v>284.55</v>
      </c>
    </row>
    <row r="214" spans="1:11" x14ac:dyDescent="0.2">
      <c r="A214" s="40" t="s">
        <v>458</v>
      </c>
      <c r="B214" s="41" t="s">
        <v>459</v>
      </c>
      <c r="C214" s="40" t="s">
        <v>63</v>
      </c>
      <c r="D214" s="40" t="s">
        <v>460</v>
      </c>
      <c r="E214" s="42" t="s">
        <v>58</v>
      </c>
      <c r="F214" s="43">
        <v>7</v>
      </c>
      <c r="G214" s="43">
        <v>15.94</v>
      </c>
      <c r="H214" s="43">
        <v>20.149999999999999</v>
      </c>
      <c r="I214" s="43">
        <v>141.05000000000001</v>
      </c>
      <c r="J214" s="59">
        <v>22.45</v>
      </c>
      <c r="K214" s="59">
        <v>157.15</v>
      </c>
    </row>
    <row r="215" spans="1:11" ht="25.5" x14ac:dyDescent="0.2">
      <c r="A215" s="40" t="s">
        <v>461</v>
      </c>
      <c r="B215" s="41" t="s">
        <v>392</v>
      </c>
      <c r="C215" s="40" t="s">
        <v>27</v>
      </c>
      <c r="D215" s="40" t="s">
        <v>1236</v>
      </c>
      <c r="E215" s="42" t="s">
        <v>167</v>
      </c>
      <c r="F215" s="43">
        <v>50</v>
      </c>
      <c r="G215" s="43">
        <v>8.2799999999999994</v>
      </c>
      <c r="H215" s="43">
        <v>10.47</v>
      </c>
      <c r="I215" s="43">
        <v>523.5</v>
      </c>
      <c r="J215" s="59">
        <v>11.66</v>
      </c>
      <c r="K215" s="59">
        <v>583</v>
      </c>
    </row>
    <row r="216" spans="1:11" x14ac:dyDescent="0.2">
      <c r="A216" s="40" t="s">
        <v>462</v>
      </c>
      <c r="B216" s="41" t="s">
        <v>463</v>
      </c>
      <c r="C216" s="40" t="s">
        <v>63</v>
      </c>
      <c r="D216" s="40" t="s">
        <v>464</v>
      </c>
      <c r="E216" s="42" t="s">
        <v>43</v>
      </c>
      <c r="F216" s="43">
        <v>4</v>
      </c>
      <c r="G216" s="43">
        <v>38.03</v>
      </c>
      <c r="H216" s="43">
        <v>48.09</v>
      </c>
      <c r="I216" s="43">
        <v>192.36</v>
      </c>
      <c r="J216" s="59">
        <v>53.57</v>
      </c>
      <c r="K216" s="59">
        <v>214.28</v>
      </c>
    </row>
    <row r="217" spans="1:11" ht="25.5" x14ac:dyDescent="0.2">
      <c r="A217" s="40" t="s">
        <v>465</v>
      </c>
      <c r="B217" s="41" t="s">
        <v>466</v>
      </c>
      <c r="C217" s="40" t="s">
        <v>17</v>
      </c>
      <c r="D217" s="40" t="s">
        <v>467</v>
      </c>
      <c r="E217" s="42" t="s">
        <v>58</v>
      </c>
      <c r="F217" s="43">
        <v>1</v>
      </c>
      <c r="G217" s="43">
        <v>26.26</v>
      </c>
      <c r="H217" s="43">
        <v>33.21</v>
      </c>
      <c r="I217" s="43">
        <v>33.21</v>
      </c>
      <c r="J217" s="59">
        <v>37</v>
      </c>
      <c r="K217" s="59">
        <v>37</v>
      </c>
    </row>
    <row r="218" spans="1:11" ht="38.25" x14ac:dyDescent="0.2">
      <c r="A218" s="40" t="s">
        <v>468</v>
      </c>
      <c r="B218" s="41" t="s">
        <v>469</v>
      </c>
      <c r="C218" s="40" t="s">
        <v>27</v>
      </c>
      <c r="D218" s="40" t="s">
        <v>1466</v>
      </c>
      <c r="E218" s="42" t="s">
        <v>58</v>
      </c>
      <c r="F218" s="43">
        <v>1</v>
      </c>
      <c r="G218" s="43">
        <v>9809.02</v>
      </c>
      <c r="H218" s="43">
        <v>12405.46</v>
      </c>
      <c r="I218" s="43">
        <v>12405.46</v>
      </c>
      <c r="J218" s="59">
        <v>13819.79</v>
      </c>
      <c r="K218" s="59">
        <v>13819.79</v>
      </c>
    </row>
    <row r="219" spans="1:11" ht="30.75" customHeight="1" x14ac:dyDescent="0.2">
      <c r="A219" s="40" t="s">
        <v>470</v>
      </c>
      <c r="B219" s="41" t="s">
        <v>471</v>
      </c>
      <c r="C219" s="40" t="s">
        <v>21</v>
      </c>
      <c r="D219" s="40" t="s">
        <v>1237</v>
      </c>
      <c r="E219" s="42" t="s">
        <v>40</v>
      </c>
      <c r="F219" s="43">
        <v>1</v>
      </c>
      <c r="G219" s="43">
        <v>2550.81</v>
      </c>
      <c r="H219" s="43">
        <v>3226</v>
      </c>
      <c r="I219" s="43">
        <v>3226</v>
      </c>
      <c r="J219" s="59">
        <v>3593.79</v>
      </c>
      <c r="K219" s="59">
        <v>3593.79</v>
      </c>
    </row>
    <row r="220" spans="1:11" x14ac:dyDescent="0.2">
      <c r="A220" s="37" t="s">
        <v>472</v>
      </c>
      <c r="B220" s="37"/>
      <c r="C220" s="37"/>
      <c r="D220" s="37" t="s">
        <v>473</v>
      </c>
      <c r="E220" s="37"/>
      <c r="F220" s="44"/>
      <c r="G220" s="45"/>
      <c r="H220" s="45"/>
      <c r="I220" s="44">
        <v>28723.02</v>
      </c>
      <c r="J220" s="59"/>
      <c r="K220" s="44">
        <v>31997.809999999998</v>
      </c>
    </row>
    <row r="221" spans="1:11" ht="25.5" x14ac:dyDescent="0.2">
      <c r="A221" s="40" t="s">
        <v>474</v>
      </c>
      <c r="B221" s="41" t="s">
        <v>475</v>
      </c>
      <c r="C221" s="40" t="s">
        <v>27</v>
      </c>
      <c r="D221" s="40" t="s">
        <v>1467</v>
      </c>
      <c r="E221" s="42" t="s">
        <v>167</v>
      </c>
      <c r="F221" s="43">
        <v>200</v>
      </c>
      <c r="G221" s="43">
        <v>32.659999999999997</v>
      </c>
      <c r="H221" s="43">
        <v>41.3</v>
      </c>
      <c r="I221" s="43">
        <v>8260</v>
      </c>
      <c r="J221" s="59">
        <v>46.01</v>
      </c>
      <c r="K221" s="59">
        <v>9202</v>
      </c>
    </row>
    <row r="222" spans="1:11" ht="38.25" x14ac:dyDescent="0.2">
      <c r="A222" s="40" t="s">
        <v>476</v>
      </c>
      <c r="B222" s="41" t="s">
        <v>477</v>
      </c>
      <c r="C222" s="40" t="s">
        <v>27</v>
      </c>
      <c r="D222" s="40" t="s">
        <v>1238</v>
      </c>
      <c r="E222" s="42" t="s">
        <v>58</v>
      </c>
      <c r="F222" s="43">
        <v>26</v>
      </c>
      <c r="G222" s="43">
        <v>30.44</v>
      </c>
      <c r="H222" s="43">
        <v>38.49</v>
      </c>
      <c r="I222" s="43">
        <v>1000.74</v>
      </c>
      <c r="J222" s="59">
        <v>42.88</v>
      </c>
      <c r="K222" s="59">
        <v>1114.8800000000001</v>
      </c>
    </row>
    <row r="223" spans="1:11" ht="38.25" x14ac:dyDescent="0.2">
      <c r="A223" s="40" t="s">
        <v>478</v>
      </c>
      <c r="B223" s="41" t="s">
        <v>479</v>
      </c>
      <c r="C223" s="40" t="s">
        <v>27</v>
      </c>
      <c r="D223" s="40" t="s">
        <v>1239</v>
      </c>
      <c r="E223" s="42" t="s">
        <v>58</v>
      </c>
      <c r="F223" s="43">
        <v>8</v>
      </c>
      <c r="G223" s="43">
        <v>24.26</v>
      </c>
      <c r="H223" s="43">
        <v>30.68</v>
      </c>
      <c r="I223" s="43">
        <v>245.44</v>
      </c>
      <c r="J223" s="59">
        <v>34.18</v>
      </c>
      <c r="K223" s="59">
        <v>273.44</v>
      </c>
    </row>
    <row r="224" spans="1:11" ht="38.25" x14ac:dyDescent="0.2">
      <c r="A224" s="40" t="s">
        <v>480</v>
      </c>
      <c r="B224" s="41" t="s">
        <v>481</v>
      </c>
      <c r="C224" s="40" t="s">
        <v>27</v>
      </c>
      <c r="D224" s="40" t="s">
        <v>1240</v>
      </c>
      <c r="E224" s="42" t="s">
        <v>58</v>
      </c>
      <c r="F224" s="43">
        <v>23</v>
      </c>
      <c r="G224" s="43">
        <v>25.48</v>
      </c>
      <c r="H224" s="43">
        <v>32.22</v>
      </c>
      <c r="I224" s="43">
        <v>741.06</v>
      </c>
      <c r="J224" s="59">
        <v>35.89</v>
      </c>
      <c r="K224" s="59">
        <v>825.47</v>
      </c>
    </row>
    <row r="225" spans="1:11" ht="25.5" x14ac:dyDescent="0.2">
      <c r="A225" s="40" t="s">
        <v>482</v>
      </c>
      <c r="B225" s="41" t="s">
        <v>483</v>
      </c>
      <c r="C225" s="40" t="s">
        <v>17</v>
      </c>
      <c r="D225" s="40" t="s">
        <v>1241</v>
      </c>
      <c r="E225" s="42" t="s">
        <v>194</v>
      </c>
      <c r="F225" s="43">
        <v>9</v>
      </c>
      <c r="G225" s="43">
        <v>99.02</v>
      </c>
      <c r="H225" s="43">
        <v>125.23</v>
      </c>
      <c r="I225" s="43">
        <v>1127.07</v>
      </c>
      <c r="J225" s="59">
        <v>139.51</v>
      </c>
      <c r="K225" s="59">
        <v>1255.5899999999999</v>
      </c>
    </row>
    <row r="226" spans="1:11" ht="25.5" x14ac:dyDescent="0.2">
      <c r="A226" s="40" t="s">
        <v>484</v>
      </c>
      <c r="B226" s="41" t="s">
        <v>392</v>
      </c>
      <c r="C226" s="40" t="s">
        <v>27</v>
      </c>
      <c r="D226" s="40" t="s">
        <v>1214</v>
      </c>
      <c r="E226" s="42" t="s">
        <v>167</v>
      </c>
      <c r="F226" s="43">
        <v>30</v>
      </c>
      <c r="G226" s="43">
        <v>8.2799999999999994</v>
      </c>
      <c r="H226" s="43">
        <v>10.47</v>
      </c>
      <c r="I226" s="43">
        <v>314.10000000000002</v>
      </c>
      <c r="J226" s="59">
        <v>11.66</v>
      </c>
      <c r="K226" s="59">
        <v>349.8</v>
      </c>
    </row>
    <row r="227" spans="1:11" x14ac:dyDescent="0.2">
      <c r="A227" s="40" t="s">
        <v>485</v>
      </c>
      <c r="B227" s="41" t="s">
        <v>486</v>
      </c>
      <c r="C227" s="40" t="s">
        <v>21</v>
      </c>
      <c r="D227" s="40" t="s">
        <v>1242</v>
      </c>
      <c r="E227" s="42" t="s">
        <v>40</v>
      </c>
      <c r="F227" s="43">
        <v>20</v>
      </c>
      <c r="G227" s="43">
        <v>30.84</v>
      </c>
      <c r="H227" s="43">
        <v>39</v>
      </c>
      <c r="I227" s="43">
        <v>780</v>
      </c>
      <c r="J227" s="59">
        <v>43.45</v>
      </c>
      <c r="K227" s="59">
        <v>869</v>
      </c>
    </row>
    <row r="228" spans="1:11" x14ac:dyDescent="0.2">
      <c r="A228" s="40" t="s">
        <v>487</v>
      </c>
      <c r="B228" s="41" t="s">
        <v>463</v>
      </c>
      <c r="C228" s="40" t="s">
        <v>63</v>
      </c>
      <c r="D228" s="40" t="s">
        <v>464</v>
      </c>
      <c r="E228" s="42" t="s">
        <v>43</v>
      </c>
      <c r="F228" s="43">
        <v>3</v>
      </c>
      <c r="G228" s="43">
        <v>38.03</v>
      </c>
      <c r="H228" s="43">
        <v>48.09</v>
      </c>
      <c r="I228" s="43">
        <v>144.27000000000001</v>
      </c>
      <c r="J228" s="59">
        <v>53.57</v>
      </c>
      <c r="K228" s="59">
        <v>160.71</v>
      </c>
    </row>
    <row r="229" spans="1:11" ht="25.5" x14ac:dyDescent="0.2">
      <c r="A229" s="40" t="s">
        <v>488</v>
      </c>
      <c r="B229" s="41" t="s">
        <v>489</v>
      </c>
      <c r="C229" s="40" t="s">
        <v>27</v>
      </c>
      <c r="D229" s="40" t="s">
        <v>1243</v>
      </c>
      <c r="E229" s="42" t="s">
        <v>167</v>
      </c>
      <c r="F229" s="43">
        <v>38.96</v>
      </c>
      <c r="G229" s="43">
        <v>326.97000000000003</v>
      </c>
      <c r="H229" s="43">
        <v>413.51</v>
      </c>
      <c r="I229" s="43">
        <v>16110.34</v>
      </c>
      <c r="J229" s="59">
        <v>460.65</v>
      </c>
      <c r="K229" s="59">
        <v>17946.919999999998</v>
      </c>
    </row>
    <row r="230" spans="1:11" x14ac:dyDescent="0.2">
      <c r="A230" s="37" t="s">
        <v>490</v>
      </c>
      <c r="B230" s="37"/>
      <c r="C230" s="37"/>
      <c r="D230" s="37" t="s">
        <v>491</v>
      </c>
      <c r="E230" s="37"/>
      <c r="F230" s="44"/>
      <c r="G230" s="45"/>
      <c r="H230" s="45"/>
      <c r="I230" s="44">
        <v>425897.19000000006</v>
      </c>
      <c r="J230" s="59"/>
      <c r="K230" s="44">
        <v>474473.48</v>
      </c>
    </row>
    <row r="231" spans="1:11" x14ac:dyDescent="0.2">
      <c r="A231" s="37" t="s">
        <v>492</v>
      </c>
      <c r="B231" s="37"/>
      <c r="C231" s="37"/>
      <c r="D231" s="37" t="s">
        <v>493</v>
      </c>
      <c r="E231" s="37"/>
      <c r="F231" s="44"/>
      <c r="G231" s="45"/>
      <c r="H231" s="45"/>
      <c r="I231" s="44">
        <v>390754.01000000007</v>
      </c>
      <c r="J231" s="59"/>
      <c r="K231" s="44">
        <v>435324</v>
      </c>
    </row>
    <row r="232" spans="1:11" ht="25.5" x14ac:dyDescent="0.2">
      <c r="A232" s="40" t="s">
        <v>494</v>
      </c>
      <c r="B232" s="41" t="s">
        <v>495</v>
      </c>
      <c r="C232" s="40" t="s">
        <v>27</v>
      </c>
      <c r="D232" s="40" t="s">
        <v>1244</v>
      </c>
      <c r="E232" s="42" t="s">
        <v>58</v>
      </c>
      <c r="F232" s="43">
        <v>431</v>
      </c>
      <c r="G232" s="43">
        <v>6.5</v>
      </c>
      <c r="H232" s="43">
        <v>8.2200000000000006</v>
      </c>
      <c r="I232" s="43">
        <v>3542.82</v>
      </c>
      <c r="J232" s="59">
        <v>9.16</v>
      </c>
      <c r="K232" s="59">
        <v>3947.96</v>
      </c>
    </row>
    <row r="233" spans="1:11" ht="38.25" x14ac:dyDescent="0.2">
      <c r="A233" s="40" t="s">
        <v>496</v>
      </c>
      <c r="B233" s="41" t="s">
        <v>497</v>
      </c>
      <c r="C233" s="40" t="s">
        <v>27</v>
      </c>
      <c r="D233" s="40" t="s">
        <v>1245</v>
      </c>
      <c r="E233" s="42" t="s">
        <v>58</v>
      </c>
      <c r="F233" s="43">
        <v>37</v>
      </c>
      <c r="G233" s="43">
        <v>7.48</v>
      </c>
      <c r="H233" s="43">
        <v>9.4499999999999993</v>
      </c>
      <c r="I233" s="43">
        <v>349.65</v>
      </c>
      <c r="J233" s="59">
        <v>10.53</v>
      </c>
      <c r="K233" s="59">
        <v>389.61</v>
      </c>
    </row>
    <row r="234" spans="1:11" x14ac:dyDescent="0.2">
      <c r="A234" s="40" t="s">
        <v>498</v>
      </c>
      <c r="B234" s="41" t="s">
        <v>499</v>
      </c>
      <c r="C234" s="40" t="s">
        <v>21</v>
      </c>
      <c r="D234" s="40" t="s">
        <v>1246</v>
      </c>
      <c r="E234" s="42" t="s">
        <v>40</v>
      </c>
      <c r="F234" s="43">
        <v>12</v>
      </c>
      <c r="G234" s="43">
        <v>14.27</v>
      </c>
      <c r="H234" s="43">
        <v>18.04</v>
      </c>
      <c r="I234" s="43">
        <v>216.48</v>
      </c>
      <c r="J234" s="59">
        <v>20.100000000000001</v>
      </c>
      <c r="K234" s="59">
        <v>241.2</v>
      </c>
    </row>
    <row r="235" spans="1:11" x14ac:dyDescent="0.2">
      <c r="A235" s="40" t="s">
        <v>500</v>
      </c>
      <c r="B235" s="41" t="s">
        <v>501</v>
      </c>
      <c r="C235" s="40" t="s">
        <v>21</v>
      </c>
      <c r="D235" s="40" t="s">
        <v>1247</v>
      </c>
      <c r="E235" s="42" t="s">
        <v>40</v>
      </c>
      <c r="F235" s="43">
        <v>28</v>
      </c>
      <c r="G235" s="43">
        <v>41.24</v>
      </c>
      <c r="H235" s="43">
        <v>52.15</v>
      </c>
      <c r="I235" s="43">
        <v>1460.2</v>
      </c>
      <c r="J235" s="59">
        <v>58.1</v>
      </c>
      <c r="K235" s="59">
        <v>1626.8</v>
      </c>
    </row>
    <row r="236" spans="1:11" ht="38.25" x14ac:dyDescent="0.2">
      <c r="A236" s="40" t="s">
        <v>502</v>
      </c>
      <c r="B236" s="41" t="s">
        <v>503</v>
      </c>
      <c r="C236" s="40" t="s">
        <v>27</v>
      </c>
      <c r="D236" s="40" t="s">
        <v>1248</v>
      </c>
      <c r="E236" s="42" t="s">
        <v>58</v>
      </c>
      <c r="F236" s="43">
        <v>228</v>
      </c>
      <c r="G236" s="43">
        <v>4.1100000000000003</v>
      </c>
      <c r="H236" s="43">
        <v>5.19</v>
      </c>
      <c r="I236" s="43">
        <v>1183.32</v>
      </c>
      <c r="J236" s="59">
        <v>5.78</v>
      </c>
      <c r="K236" s="59">
        <v>1317.84</v>
      </c>
    </row>
    <row r="237" spans="1:11" ht="38.25" x14ac:dyDescent="0.2">
      <c r="A237" s="40" t="s">
        <v>504</v>
      </c>
      <c r="B237" s="41" t="s">
        <v>505</v>
      </c>
      <c r="C237" s="40" t="s">
        <v>27</v>
      </c>
      <c r="D237" s="40" t="s">
        <v>1249</v>
      </c>
      <c r="E237" s="42" t="s">
        <v>58</v>
      </c>
      <c r="F237" s="43">
        <v>49</v>
      </c>
      <c r="G237" s="43">
        <v>5.42</v>
      </c>
      <c r="H237" s="43">
        <v>6.85</v>
      </c>
      <c r="I237" s="43">
        <v>335.65</v>
      </c>
      <c r="J237" s="59">
        <v>7.63</v>
      </c>
      <c r="K237" s="59">
        <v>373.87</v>
      </c>
    </row>
    <row r="238" spans="1:11" ht="25.5" x14ac:dyDescent="0.2">
      <c r="A238" s="40" t="s">
        <v>506</v>
      </c>
      <c r="B238" s="41" t="s">
        <v>507</v>
      </c>
      <c r="C238" s="40" t="s">
        <v>27</v>
      </c>
      <c r="D238" s="40" t="s">
        <v>1250</v>
      </c>
      <c r="E238" s="42" t="s">
        <v>58</v>
      </c>
      <c r="F238" s="43">
        <v>10</v>
      </c>
      <c r="G238" s="43">
        <v>17.829999999999998</v>
      </c>
      <c r="H238" s="43">
        <v>22.54</v>
      </c>
      <c r="I238" s="43">
        <v>225.4</v>
      </c>
      <c r="J238" s="59">
        <v>25.11</v>
      </c>
      <c r="K238" s="59">
        <v>251.1</v>
      </c>
    </row>
    <row r="239" spans="1:11" ht="38.25" x14ac:dyDescent="0.2">
      <c r="A239" s="40" t="s">
        <v>508</v>
      </c>
      <c r="B239" s="41" t="s">
        <v>509</v>
      </c>
      <c r="C239" s="40" t="s">
        <v>27</v>
      </c>
      <c r="D239" s="40" t="s">
        <v>1251</v>
      </c>
      <c r="E239" s="42" t="s">
        <v>58</v>
      </c>
      <c r="F239" s="43">
        <v>11</v>
      </c>
      <c r="G239" s="43">
        <v>8.1</v>
      </c>
      <c r="H239" s="43">
        <v>10.24</v>
      </c>
      <c r="I239" s="43">
        <v>112.64</v>
      </c>
      <c r="J239" s="59">
        <v>11.41</v>
      </c>
      <c r="K239" s="59">
        <v>125.51</v>
      </c>
    </row>
    <row r="240" spans="1:11" ht="25.5" x14ac:dyDescent="0.2">
      <c r="A240" s="40" t="s">
        <v>510</v>
      </c>
      <c r="B240" s="41" t="s">
        <v>511</v>
      </c>
      <c r="C240" s="40" t="s">
        <v>27</v>
      </c>
      <c r="D240" s="40" t="s">
        <v>1468</v>
      </c>
      <c r="E240" s="42" t="s">
        <v>167</v>
      </c>
      <c r="F240" s="43">
        <v>217.1</v>
      </c>
      <c r="G240" s="43">
        <v>9.14</v>
      </c>
      <c r="H240" s="43">
        <v>11.55</v>
      </c>
      <c r="I240" s="43">
        <v>2507.5</v>
      </c>
      <c r="J240" s="59">
        <v>12.87</v>
      </c>
      <c r="K240" s="59">
        <v>2794.07</v>
      </c>
    </row>
    <row r="241" spans="1:11" ht="25.5" x14ac:dyDescent="0.2">
      <c r="A241" s="40" t="s">
        <v>512</v>
      </c>
      <c r="B241" s="41" t="s">
        <v>513</v>
      </c>
      <c r="C241" s="40" t="s">
        <v>27</v>
      </c>
      <c r="D241" s="40" t="s">
        <v>1252</v>
      </c>
      <c r="E241" s="42" t="s">
        <v>167</v>
      </c>
      <c r="F241" s="43">
        <v>918.3</v>
      </c>
      <c r="G241" s="43">
        <v>7.99</v>
      </c>
      <c r="H241" s="43">
        <v>10.1</v>
      </c>
      <c r="I241" s="43">
        <v>9274.83</v>
      </c>
      <c r="J241" s="59">
        <v>11.25</v>
      </c>
      <c r="K241" s="59">
        <v>10330.870000000001</v>
      </c>
    </row>
    <row r="242" spans="1:11" ht="25.5" x14ac:dyDescent="0.2">
      <c r="A242" s="40" t="s">
        <v>514</v>
      </c>
      <c r="B242" s="41" t="s">
        <v>515</v>
      </c>
      <c r="C242" s="40" t="s">
        <v>27</v>
      </c>
      <c r="D242" s="40" t="s">
        <v>1253</v>
      </c>
      <c r="E242" s="42" t="s">
        <v>167</v>
      </c>
      <c r="F242" s="43">
        <v>459.7</v>
      </c>
      <c r="G242" s="43">
        <v>19.21</v>
      </c>
      <c r="H242" s="43">
        <v>24.29</v>
      </c>
      <c r="I242" s="43">
        <v>11166.11</v>
      </c>
      <c r="J242" s="59">
        <v>27.06</v>
      </c>
      <c r="K242" s="59">
        <v>12439.48</v>
      </c>
    </row>
    <row r="243" spans="1:11" ht="25.5" x14ac:dyDescent="0.2">
      <c r="A243" s="40" t="s">
        <v>516</v>
      </c>
      <c r="B243" s="41" t="s">
        <v>517</v>
      </c>
      <c r="C243" s="40" t="s">
        <v>27</v>
      </c>
      <c r="D243" s="40" t="s">
        <v>1254</v>
      </c>
      <c r="E243" s="42" t="s">
        <v>167</v>
      </c>
      <c r="F243" s="43">
        <v>53.3</v>
      </c>
      <c r="G243" s="43">
        <v>22.38</v>
      </c>
      <c r="H243" s="43">
        <v>28.3</v>
      </c>
      <c r="I243" s="43">
        <v>1508.39</v>
      </c>
      <c r="J243" s="59">
        <v>31.53</v>
      </c>
      <c r="K243" s="59">
        <v>1680.54</v>
      </c>
    </row>
    <row r="244" spans="1:11" ht="25.5" x14ac:dyDescent="0.2">
      <c r="A244" s="40" t="s">
        <v>518</v>
      </c>
      <c r="B244" s="41" t="s">
        <v>519</v>
      </c>
      <c r="C244" s="40" t="s">
        <v>27</v>
      </c>
      <c r="D244" s="40" t="s">
        <v>1255</v>
      </c>
      <c r="E244" s="42" t="s">
        <v>167</v>
      </c>
      <c r="F244" s="43">
        <v>129.4</v>
      </c>
      <c r="G244" s="43">
        <v>30.39</v>
      </c>
      <c r="H244" s="43">
        <v>38.43</v>
      </c>
      <c r="I244" s="43">
        <v>4972.84</v>
      </c>
      <c r="J244" s="59">
        <v>42.81</v>
      </c>
      <c r="K244" s="59">
        <v>5539.61</v>
      </c>
    </row>
    <row r="245" spans="1:11" ht="25.5" x14ac:dyDescent="0.2">
      <c r="A245" s="40" t="s">
        <v>520</v>
      </c>
      <c r="B245" s="41" t="s">
        <v>521</v>
      </c>
      <c r="C245" s="40" t="s">
        <v>27</v>
      </c>
      <c r="D245" s="40" t="s">
        <v>1256</v>
      </c>
      <c r="E245" s="42" t="s">
        <v>167</v>
      </c>
      <c r="F245" s="43">
        <v>464.2</v>
      </c>
      <c r="G245" s="43">
        <v>42.79</v>
      </c>
      <c r="H245" s="43">
        <v>54.11</v>
      </c>
      <c r="I245" s="43">
        <v>25117.86</v>
      </c>
      <c r="J245" s="59">
        <v>60.28</v>
      </c>
      <c r="K245" s="59">
        <v>27981.97</v>
      </c>
    </row>
    <row r="246" spans="1:11" ht="25.5" x14ac:dyDescent="0.2">
      <c r="A246" s="40" t="s">
        <v>522</v>
      </c>
      <c r="B246" s="41" t="s">
        <v>523</v>
      </c>
      <c r="C246" s="40" t="s">
        <v>27</v>
      </c>
      <c r="D246" s="40" t="s">
        <v>1257</v>
      </c>
      <c r="E246" s="42" t="s">
        <v>167</v>
      </c>
      <c r="F246" s="43">
        <v>400</v>
      </c>
      <c r="G246" s="43">
        <v>77.760000000000005</v>
      </c>
      <c r="H246" s="43">
        <v>98.34</v>
      </c>
      <c r="I246" s="43">
        <v>39336</v>
      </c>
      <c r="J246" s="59">
        <v>109.55</v>
      </c>
      <c r="K246" s="59">
        <v>43820</v>
      </c>
    </row>
    <row r="247" spans="1:11" ht="25.5" x14ac:dyDescent="0.2">
      <c r="A247" s="40" t="s">
        <v>525</v>
      </c>
      <c r="B247" s="41" t="s">
        <v>526</v>
      </c>
      <c r="C247" s="40" t="s">
        <v>27</v>
      </c>
      <c r="D247" s="40" t="s">
        <v>1469</v>
      </c>
      <c r="E247" s="42" t="s">
        <v>167</v>
      </c>
      <c r="F247" s="43">
        <v>11335.2</v>
      </c>
      <c r="G247" s="43">
        <v>3.11</v>
      </c>
      <c r="H247" s="43">
        <v>3.93</v>
      </c>
      <c r="I247" s="43">
        <v>44547.33</v>
      </c>
      <c r="J247" s="59">
        <v>4.38</v>
      </c>
      <c r="K247" s="59">
        <v>49648.17</v>
      </c>
    </row>
    <row r="248" spans="1:11" ht="25.5" x14ac:dyDescent="0.2">
      <c r="A248" s="40" t="s">
        <v>528</v>
      </c>
      <c r="B248" s="41" t="s">
        <v>529</v>
      </c>
      <c r="C248" s="40" t="s">
        <v>27</v>
      </c>
      <c r="D248" s="40" t="s">
        <v>1258</v>
      </c>
      <c r="E248" s="42" t="s">
        <v>167</v>
      </c>
      <c r="F248" s="43">
        <v>1446.65</v>
      </c>
      <c r="G248" s="43">
        <v>5.16</v>
      </c>
      <c r="H248" s="43">
        <v>6.52</v>
      </c>
      <c r="I248" s="43">
        <v>9432.15</v>
      </c>
      <c r="J248" s="59">
        <v>7.26</v>
      </c>
      <c r="K248" s="59">
        <v>10502.67</v>
      </c>
    </row>
    <row r="249" spans="1:11" ht="25.5" x14ac:dyDescent="0.2">
      <c r="A249" s="40" t="s">
        <v>530</v>
      </c>
      <c r="B249" s="41" t="s">
        <v>531</v>
      </c>
      <c r="C249" s="40" t="s">
        <v>27</v>
      </c>
      <c r="D249" s="40" t="s">
        <v>1259</v>
      </c>
      <c r="E249" s="42" t="s">
        <v>167</v>
      </c>
      <c r="F249" s="43">
        <v>1370</v>
      </c>
      <c r="G249" s="43">
        <v>7.09</v>
      </c>
      <c r="H249" s="43">
        <v>8.9600000000000009</v>
      </c>
      <c r="I249" s="43">
        <v>12275.2</v>
      </c>
      <c r="J249" s="59">
        <v>9.98</v>
      </c>
      <c r="K249" s="59">
        <v>13672.6</v>
      </c>
    </row>
    <row r="250" spans="1:11" ht="25.5" x14ac:dyDescent="0.2">
      <c r="A250" s="40" t="s">
        <v>532</v>
      </c>
      <c r="B250" s="41" t="s">
        <v>533</v>
      </c>
      <c r="C250" s="40" t="s">
        <v>27</v>
      </c>
      <c r="D250" s="40" t="s">
        <v>1260</v>
      </c>
      <c r="E250" s="42" t="s">
        <v>58</v>
      </c>
      <c r="F250" s="43">
        <v>7</v>
      </c>
      <c r="G250" s="43">
        <v>130.9</v>
      </c>
      <c r="H250" s="43">
        <v>165.54</v>
      </c>
      <c r="I250" s="43">
        <v>1158.78</v>
      </c>
      <c r="J250" s="59">
        <v>184.41</v>
      </c>
      <c r="K250" s="59">
        <v>1290.8699999999999</v>
      </c>
    </row>
    <row r="251" spans="1:11" ht="25.5" x14ac:dyDescent="0.2">
      <c r="A251" s="40" t="s">
        <v>534</v>
      </c>
      <c r="B251" s="41" t="s">
        <v>535</v>
      </c>
      <c r="C251" s="40" t="s">
        <v>27</v>
      </c>
      <c r="D251" s="40" t="s">
        <v>1261</v>
      </c>
      <c r="E251" s="42" t="s">
        <v>58</v>
      </c>
      <c r="F251" s="43">
        <v>15</v>
      </c>
      <c r="G251" s="43">
        <v>83.79</v>
      </c>
      <c r="H251" s="43">
        <v>105.96</v>
      </c>
      <c r="I251" s="43">
        <v>1589.4</v>
      </c>
      <c r="J251" s="59">
        <v>118.04</v>
      </c>
      <c r="K251" s="59">
        <v>1770.6</v>
      </c>
    </row>
    <row r="252" spans="1:11" ht="25.5" x14ac:dyDescent="0.2">
      <c r="A252" s="40" t="s">
        <v>536</v>
      </c>
      <c r="B252" s="41" t="s">
        <v>537</v>
      </c>
      <c r="C252" s="40" t="s">
        <v>27</v>
      </c>
      <c r="D252" s="40" t="s">
        <v>1262</v>
      </c>
      <c r="E252" s="42" t="s">
        <v>58</v>
      </c>
      <c r="F252" s="43">
        <v>6</v>
      </c>
      <c r="G252" s="43">
        <v>21.89</v>
      </c>
      <c r="H252" s="43">
        <v>27.68</v>
      </c>
      <c r="I252" s="43">
        <v>166.08</v>
      </c>
      <c r="J252" s="59">
        <v>30.84</v>
      </c>
      <c r="K252" s="59">
        <v>185.04</v>
      </c>
    </row>
    <row r="253" spans="1:11" ht="25.5" x14ac:dyDescent="0.2">
      <c r="A253" s="40" t="s">
        <v>538</v>
      </c>
      <c r="B253" s="41" t="s">
        <v>539</v>
      </c>
      <c r="C253" s="40" t="s">
        <v>27</v>
      </c>
      <c r="D253" s="40" t="s">
        <v>1263</v>
      </c>
      <c r="E253" s="42" t="s">
        <v>58</v>
      </c>
      <c r="F253" s="43">
        <v>54</v>
      </c>
      <c r="G253" s="43">
        <v>17.760000000000002</v>
      </c>
      <c r="H253" s="43">
        <v>22.46</v>
      </c>
      <c r="I253" s="43">
        <v>1212.8399999999999</v>
      </c>
      <c r="J253" s="59">
        <v>25.02</v>
      </c>
      <c r="K253" s="59">
        <v>1351.08</v>
      </c>
    </row>
    <row r="254" spans="1:11" ht="25.5" x14ac:dyDescent="0.2">
      <c r="A254" s="40" t="s">
        <v>540</v>
      </c>
      <c r="B254" s="41" t="s">
        <v>541</v>
      </c>
      <c r="C254" s="40" t="s">
        <v>27</v>
      </c>
      <c r="D254" s="40" t="s">
        <v>1264</v>
      </c>
      <c r="E254" s="42" t="s">
        <v>58</v>
      </c>
      <c r="F254" s="43">
        <v>5</v>
      </c>
      <c r="G254" s="43">
        <v>28.14</v>
      </c>
      <c r="H254" s="43">
        <v>35.58</v>
      </c>
      <c r="I254" s="43">
        <v>177.9</v>
      </c>
      <c r="J254" s="59">
        <v>39.64</v>
      </c>
      <c r="K254" s="59">
        <v>198.2</v>
      </c>
    </row>
    <row r="255" spans="1:11" ht="25.5" x14ac:dyDescent="0.2">
      <c r="A255" s="40" t="s">
        <v>542</v>
      </c>
      <c r="B255" s="41" t="s">
        <v>543</v>
      </c>
      <c r="C255" s="40" t="s">
        <v>27</v>
      </c>
      <c r="D255" s="40" t="s">
        <v>1265</v>
      </c>
      <c r="E255" s="42" t="s">
        <v>58</v>
      </c>
      <c r="F255" s="43">
        <v>3</v>
      </c>
      <c r="G255" s="43">
        <v>38.520000000000003</v>
      </c>
      <c r="H255" s="43">
        <v>48.71</v>
      </c>
      <c r="I255" s="43">
        <v>146.13</v>
      </c>
      <c r="J255" s="59">
        <v>54.26</v>
      </c>
      <c r="K255" s="59">
        <v>162.78</v>
      </c>
    </row>
    <row r="256" spans="1:11" ht="25.5" x14ac:dyDescent="0.2">
      <c r="A256" s="40" t="s">
        <v>544</v>
      </c>
      <c r="B256" s="41" t="s">
        <v>545</v>
      </c>
      <c r="C256" s="40" t="s">
        <v>27</v>
      </c>
      <c r="D256" s="40" t="s">
        <v>1470</v>
      </c>
      <c r="E256" s="42" t="s">
        <v>58</v>
      </c>
      <c r="F256" s="43">
        <v>30</v>
      </c>
      <c r="G256" s="43">
        <v>18.8</v>
      </c>
      <c r="H256" s="43">
        <v>23.77</v>
      </c>
      <c r="I256" s="43">
        <v>713.1</v>
      </c>
      <c r="J256" s="59">
        <v>26.48</v>
      </c>
      <c r="K256" s="59">
        <v>794.4</v>
      </c>
    </row>
    <row r="257" spans="1:11" ht="25.5" x14ac:dyDescent="0.2">
      <c r="A257" s="40" t="s">
        <v>546</v>
      </c>
      <c r="B257" s="41" t="s">
        <v>547</v>
      </c>
      <c r="C257" s="40" t="s">
        <v>27</v>
      </c>
      <c r="D257" s="40" t="s">
        <v>1471</v>
      </c>
      <c r="E257" s="42" t="s">
        <v>58</v>
      </c>
      <c r="F257" s="43">
        <v>40</v>
      </c>
      <c r="G257" s="43">
        <v>22.73</v>
      </c>
      <c r="H257" s="43">
        <v>28.74</v>
      </c>
      <c r="I257" s="43">
        <v>1149.5999999999999</v>
      </c>
      <c r="J257" s="59">
        <v>32.020000000000003</v>
      </c>
      <c r="K257" s="59">
        <v>1280.8</v>
      </c>
    </row>
    <row r="258" spans="1:11" ht="25.5" x14ac:dyDescent="0.2">
      <c r="A258" s="40" t="s">
        <v>548</v>
      </c>
      <c r="B258" s="41" t="s">
        <v>549</v>
      </c>
      <c r="C258" s="40" t="s">
        <v>27</v>
      </c>
      <c r="D258" s="40" t="s">
        <v>1472</v>
      </c>
      <c r="E258" s="42" t="s">
        <v>58</v>
      </c>
      <c r="F258" s="43">
        <v>108</v>
      </c>
      <c r="G258" s="43">
        <v>30.2</v>
      </c>
      <c r="H258" s="43">
        <v>38.19</v>
      </c>
      <c r="I258" s="43">
        <v>4124.5200000000004</v>
      </c>
      <c r="J258" s="59">
        <v>42.54</v>
      </c>
      <c r="K258" s="59">
        <v>4594.32</v>
      </c>
    </row>
    <row r="259" spans="1:11" ht="25.5" x14ac:dyDescent="0.2">
      <c r="A259" s="40" t="s">
        <v>550</v>
      </c>
      <c r="B259" s="41" t="s">
        <v>551</v>
      </c>
      <c r="C259" s="40" t="s">
        <v>27</v>
      </c>
      <c r="D259" s="40" t="s">
        <v>552</v>
      </c>
      <c r="E259" s="42" t="s">
        <v>58</v>
      </c>
      <c r="F259" s="43">
        <v>105</v>
      </c>
      <c r="G259" s="43">
        <v>34.590000000000003</v>
      </c>
      <c r="H259" s="43">
        <v>43.74</v>
      </c>
      <c r="I259" s="43">
        <v>4592.7</v>
      </c>
      <c r="J259" s="59">
        <v>48.73</v>
      </c>
      <c r="K259" s="59">
        <v>5116.6499999999996</v>
      </c>
    </row>
    <row r="260" spans="1:11" ht="38.25" x14ac:dyDescent="0.2">
      <c r="A260" s="40" t="s">
        <v>553</v>
      </c>
      <c r="B260" s="41" t="s">
        <v>554</v>
      </c>
      <c r="C260" s="40" t="s">
        <v>27</v>
      </c>
      <c r="D260" s="40" t="s">
        <v>1266</v>
      </c>
      <c r="E260" s="42" t="s">
        <v>58</v>
      </c>
      <c r="F260" s="43">
        <v>68</v>
      </c>
      <c r="G260" s="43">
        <v>26.67</v>
      </c>
      <c r="H260" s="43">
        <v>33.72</v>
      </c>
      <c r="I260" s="43">
        <v>2292.96</v>
      </c>
      <c r="J260" s="59">
        <v>37.56</v>
      </c>
      <c r="K260" s="59">
        <v>2554.08</v>
      </c>
    </row>
    <row r="261" spans="1:11" ht="25.5" x14ac:dyDescent="0.2">
      <c r="A261" s="40" t="s">
        <v>555</v>
      </c>
      <c r="B261" s="41" t="s">
        <v>556</v>
      </c>
      <c r="C261" s="40" t="s">
        <v>27</v>
      </c>
      <c r="D261" s="40" t="s">
        <v>557</v>
      </c>
      <c r="E261" s="42" t="s">
        <v>58</v>
      </c>
      <c r="F261" s="43">
        <v>21</v>
      </c>
      <c r="G261" s="43">
        <v>28.39</v>
      </c>
      <c r="H261" s="43">
        <v>35.9</v>
      </c>
      <c r="I261" s="43">
        <v>753.9</v>
      </c>
      <c r="J261" s="59">
        <v>39.99</v>
      </c>
      <c r="K261" s="59">
        <v>839.79</v>
      </c>
    </row>
    <row r="262" spans="1:11" ht="25.5" x14ac:dyDescent="0.2">
      <c r="A262" s="40" t="s">
        <v>558</v>
      </c>
      <c r="B262" s="41" t="s">
        <v>559</v>
      </c>
      <c r="C262" s="40" t="s">
        <v>21</v>
      </c>
      <c r="D262" s="40" t="s">
        <v>1267</v>
      </c>
      <c r="E262" s="42" t="s">
        <v>40</v>
      </c>
      <c r="F262" s="43">
        <v>14</v>
      </c>
      <c r="G262" s="43">
        <v>51.5</v>
      </c>
      <c r="H262" s="43">
        <v>65.13</v>
      </c>
      <c r="I262" s="43">
        <v>911.82</v>
      </c>
      <c r="J262" s="59">
        <v>72.56</v>
      </c>
      <c r="K262" s="59">
        <v>1015.84</v>
      </c>
    </row>
    <row r="263" spans="1:11" ht="25.5" x14ac:dyDescent="0.2">
      <c r="A263" s="40" t="s">
        <v>560</v>
      </c>
      <c r="B263" s="41" t="s">
        <v>561</v>
      </c>
      <c r="C263" s="40" t="s">
        <v>27</v>
      </c>
      <c r="D263" s="40" t="s">
        <v>562</v>
      </c>
      <c r="E263" s="42" t="s">
        <v>58</v>
      </c>
      <c r="F263" s="43">
        <v>2</v>
      </c>
      <c r="G263" s="43">
        <v>344.96</v>
      </c>
      <c r="H263" s="43">
        <v>436.27</v>
      </c>
      <c r="I263" s="43">
        <v>872.54</v>
      </c>
      <c r="J263" s="59">
        <v>486.01</v>
      </c>
      <c r="K263" s="59">
        <v>972.02</v>
      </c>
    </row>
    <row r="264" spans="1:11" ht="25.5" x14ac:dyDescent="0.2">
      <c r="A264" s="40" t="s">
        <v>563</v>
      </c>
      <c r="B264" s="41" t="s">
        <v>564</v>
      </c>
      <c r="C264" s="40" t="s">
        <v>27</v>
      </c>
      <c r="D264" s="40" t="s">
        <v>565</v>
      </c>
      <c r="E264" s="42" t="s">
        <v>58</v>
      </c>
      <c r="F264" s="43">
        <v>2</v>
      </c>
      <c r="G264" s="43">
        <v>846.78</v>
      </c>
      <c r="H264" s="43">
        <v>1070.92</v>
      </c>
      <c r="I264" s="43">
        <v>2141.84</v>
      </c>
      <c r="J264" s="59">
        <v>1193.01</v>
      </c>
      <c r="K264" s="59">
        <v>2386.02</v>
      </c>
    </row>
    <row r="265" spans="1:11" ht="25.5" x14ac:dyDescent="0.2">
      <c r="A265" s="40" t="s">
        <v>566</v>
      </c>
      <c r="B265" s="41" t="s">
        <v>567</v>
      </c>
      <c r="C265" s="40" t="s">
        <v>27</v>
      </c>
      <c r="D265" s="40" t="s">
        <v>1268</v>
      </c>
      <c r="E265" s="42" t="s">
        <v>58</v>
      </c>
      <c r="F265" s="43">
        <v>10</v>
      </c>
      <c r="G265" s="43">
        <v>65.53</v>
      </c>
      <c r="H265" s="43">
        <v>82.87</v>
      </c>
      <c r="I265" s="43">
        <v>828.7</v>
      </c>
      <c r="J265" s="59">
        <v>92.32</v>
      </c>
      <c r="K265" s="59">
        <v>923.2</v>
      </c>
    </row>
    <row r="266" spans="1:11" ht="25.5" x14ac:dyDescent="0.2">
      <c r="A266" s="40" t="s">
        <v>568</v>
      </c>
      <c r="B266" s="41" t="s">
        <v>569</v>
      </c>
      <c r="C266" s="40" t="s">
        <v>27</v>
      </c>
      <c r="D266" s="40" t="s">
        <v>1269</v>
      </c>
      <c r="E266" s="42" t="s">
        <v>58</v>
      </c>
      <c r="F266" s="43">
        <v>2</v>
      </c>
      <c r="G266" s="43">
        <v>69.819999999999993</v>
      </c>
      <c r="H266" s="43">
        <v>88.3</v>
      </c>
      <c r="I266" s="43">
        <v>176.6</v>
      </c>
      <c r="J266" s="59">
        <v>98.37</v>
      </c>
      <c r="K266" s="59">
        <v>196.74</v>
      </c>
    </row>
    <row r="267" spans="1:11" ht="25.5" x14ac:dyDescent="0.2">
      <c r="A267" s="40" t="s">
        <v>570</v>
      </c>
      <c r="B267" s="41" t="s">
        <v>571</v>
      </c>
      <c r="C267" s="40" t="s">
        <v>27</v>
      </c>
      <c r="D267" s="40" t="s">
        <v>1270</v>
      </c>
      <c r="E267" s="42" t="s">
        <v>58</v>
      </c>
      <c r="F267" s="43">
        <v>2</v>
      </c>
      <c r="G267" s="43">
        <v>75.48</v>
      </c>
      <c r="H267" s="43">
        <v>95.45</v>
      </c>
      <c r="I267" s="43">
        <v>190.9</v>
      </c>
      <c r="J267" s="59">
        <v>106.33</v>
      </c>
      <c r="K267" s="59">
        <v>212.66</v>
      </c>
    </row>
    <row r="268" spans="1:11" ht="25.5" x14ac:dyDescent="0.2">
      <c r="A268" s="40" t="s">
        <v>572</v>
      </c>
      <c r="B268" s="41" t="s">
        <v>573</v>
      </c>
      <c r="C268" s="40" t="s">
        <v>27</v>
      </c>
      <c r="D268" s="40" t="s">
        <v>574</v>
      </c>
      <c r="E268" s="42" t="s">
        <v>58</v>
      </c>
      <c r="F268" s="43">
        <v>5</v>
      </c>
      <c r="G268" s="43">
        <v>123.65</v>
      </c>
      <c r="H268" s="43">
        <v>156.38</v>
      </c>
      <c r="I268" s="43">
        <v>781.9</v>
      </c>
      <c r="J268" s="59">
        <v>174.21</v>
      </c>
      <c r="K268" s="59">
        <v>871.05</v>
      </c>
    </row>
    <row r="269" spans="1:11" ht="25.5" x14ac:dyDescent="0.2">
      <c r="A269" s="40" t="s">
        <v>575</v>
      </c>
      <c r="B269" s="41" t="s">
        <v>576</v>
      </c>
      <c r="C269" s="40" t="s">
        <v>27</v>
      </c>
      <c r="D269" s="40" t="s">
        <v>1271</v>
      </c>
      <c r="E269" s="42" t="s">
        <v>58</v>
      </c>
      <c r="F269" s="43">
        <v>12</v>
      </c>
      <c r="G269" s="43">
        <v>11.61</v>
      </c>
      <c r="H269" s="43">
        <v>14.68</v>
      </c>
      <c r="I269" s="43">
        <v>176.16</v>
      </c>
      <c r="J269" s="59">
        <v>16.350000000000001</v>
      </c>
      <c r="K269" s="59">
        <v>196.2</v>
      </c>
    </row>
    <row r="270" spans="1:11" ht="25.5" x14ac:dyDescent="0.2">
      <c r="A270" s="40" t="s">
        <v>577</v>
      </c>
      <c r="B270" s="41" t="s">
        <v>578</v>
      </c>
      <c r="C270" s="40" t="s">
        <v>27</v>
      </c>
      <c r="D270" s="40" t="s">
        <v>1272</v>
      </c>
      <c r="E270" s="42" t="s">
        <v>58</v>
      </c>
      <c r="F270" s="43">
        <v>66</v>
      </c>
      <c r="G270" s="43">
        <v>10.65</v>
      </c>
      <c r="H270" s="43">
        <v>13.46</v>
      </c>
      <c r="I270" s="43">
        <v>888.36</v>
      </c>
      <c r="J270" s="59">
        <v>14.99</v>
      </c>
      <c r="K270" s="59">
        <v>989.34</v>
      </c>
    </row>
    <row r="271" spans="1:11" ht="25.5" x14ac:dyDescent="0.2">
      <c r="A271" s="40" t="s">
        <v>579</v>
      </c>
      <c r="B271" s="41" t="s">
        <v>580</v>
      </c>
      <c r="C271" s="40" t="s">
        <v>21</v>
      </c>
      <c r="D271" s="40" t="s">
        <v>1273</v>
      </c>
      <c r="E271" s="42" t="s">
        <v>40</v>
      </c>
      <c r="F271" s="43">
        <v>8</v>
      </c>
      <c r="G271" s="43">
        <v>91.87</v>
      </c>
      <c r="H271" s="43">
        <v>116.18</v>
      </c>
      <c r="I271" s="43">
        <v>929.44</v>
      </c>
      <c r="J271" s="59">
        <v>129.43</v>
      </c>
      <c r="K271" s="59">
        <v>1035.44</v>
      </c>
    </row>
    <row r="272" spans="1:11" ht="38.25" x14ac:dyDescent="0.2">
      <c r="A272" s="40" t="s">
        <v>581</v>
      </c>
      <c r="B272" s="41" t="s">
        <v>582</v>
      </c>
      <c r="C272" s="40" t="s">
        <v>21</v>
      </c>
      <c r="D272" s="40" t="s">
        <v>1274</v>
      </c>
      <c r="E272" s="42" t="s">
        <v>40</v>
      </c>
      <c r="F272" s="43">
        <v>3</v>
      </c>
      <c r="G272" s="43">
        <v>125.21</v>
      </c>
      <c r="H272" s="43">
        <v>158.35</v>
      </c>
      <c r="I272" s="43">
        <v>475.05</v>
      </c>
      <c r="J272" s="59">
        <v>176.4</v>
      </c>
      <c r="K272" s="59">
        <v>529.20000000000005</v>
      </c>
    </row>
    <row r="273" spans="1:11" ht="38.25" x14ac:dyDescent="0.2">
      <c r="A273" s="40" t="s">
        <v>583</v>
      </c>
      <c r="B273" s="41" t="s">
        <v>584</v>
      </c>
      <c r="C273" s="40" t="s">
        <v>27</v>
      </c>
      <c r="D273" s="40" t="s">
        <v>1275</v>
      </c>
      <c r="E273" s="42" t="s">
        <v>167</v>
      </c>
      <c r="F273" s="43">
        <v>516</v>
      </c>
      <c r="G273" s="43">
        <v>9.58</v>
      </c>
      <c r="H273" s="43">
        <v>12.11</v>
      </c>
      <c r="I273" s="43">
        <v>6248.76</v>
      </c>
      <c r="J273" s="59">
        <v>13.49</v>
      </c>
      <c r="K273" s="59">
        <v>6960.84</v>
      </c>
    </row>
    <row r="274" spans="1:11" ht="51" x14ac:dyDescent="0.2">
      <c r="A274" s="40" t="s">
        <v>585</v>
      </c>
      <c r="B274" s="41" t="s">
        <v>586</v>
      </c>
      <c r="C274" s="40" t="s">
        <v>27</v>
      </c>
      <c r="D274" s="40" t="s">
        <v>1276</v>
      </c>
      <c r="E274" s="42" t="s">
        <v>167</v>
      </c>
      <c r="F274" s="43">
        <v>2290.9</v>
      </c>
      <c r="G274" s="43">
        <v>7.27</v>
      </c>
      <c r="H274" s="43">
        <v>9.19</v>
      </c>
      <c r="I274" s="43">
        <v>21053.37</v>
      </c>
      <c r="J274" s="59">
        <v>10.24</v>
      </c>
      <c r="K274" s="59">
        <v>23458.81</v>
      </c>
    </row>
    <row r="275" spans="1:11" ht="51" x14ac:dyDescent="0.2">
      <c r="A275" s="40" t="s">
        <v>587</v>
      </c>
      <c r="B275" s="41" t="s">
        <v>588</v>
      </c>
      <c r="C275" s="40" t="s">
        <v>27</v>
      </c>
      <c r="D275" s="40" t="s">
        <v>1277</v>
      </c>
      <c r="E275" s="42" t="s">
        <v>167</v>
      </c>
      <c r="F275" s="43">
        <v>77</v>
      </c>
      <c r="G275" s="43">
        <v>11.87</v>
      </c>
      <c r="H275" s="43">
        <v>15.01</v>
      </c>
      <c r="I275" s="43">
        <v>1155.77</v>
      </c>
      <c r="J275" s="59">
        <v>16.72</v>
      </c>
      <c r="K275" s="59">
        <v>1287.44</v>
      </c>
    </row>
    <row r="276" spans="1:11" ht="25.5" x14ac:dyDescent="0.2">
      <c r="A276" s="40" t="s">
        <v>589</v>
      </c>
      <c r="B276" s="41" t="s">
        <v>590</v>
      </c>
      <c r="C276" s="40" t="s">
        <v>27</v>
      </c>
      <c r="D276" s="40" t="s">
        <v>591</v>
      </c>
      <c r="E276" s="42" t="s">
        <v>167</v>
      </c>
      <c r="F276" s="43">
        <v>66</v>
      </c>
      <c r="G276" s="43">
        <v>10.27</v>
      </c>
      <c r="H276" s="43">
        <v>12.98</v>
      </c>
      <c r="I276" s="43">
        <v>856.68</v>
      </c>
      <c r="J276" s="59">
        <v>14.46</v>
      </c>
      <c r="K276" s="59">
        <v>954.36</v>
      </c>
    </row>
    <row r="277" spans="1:11" ht="38.25" x14ac:dyDescent="0.2">
      <c r="A277" s="40" t="s">
        <v>592</v>
      </c>
      <c r="B277" s="41" t="s">
        <v>593</v>
      </c>
      <c r="C277" s="40" t="s">
        <v>27</v>
      </c>
      <c r="D277" s="40" t="s">
        <v>1279</v>
      </c>
      <c r="E277" s="42" t="s">
        <v>167</v>
      </c>
      <c r="F277" s="43">
        <v>69</v>
      </c>
      <c r="G277" s="43">
        <v>15.16</v>
      </c>
      <c r="H277" s="43">
        <v>19.170000000000002</v>
      </c>
      <c r="I277" s="43">
        <v>1322.73</v>
      </c>
      <c r="J277" s="59">
        <v>21.36</v>
      </c>
      <c r="K277" s="59">
        <v>1473.84</v>
      </c>
    </row>
    <row r="278" spans="1:11" ht="25.5" x14ac:dyDescent="0.2">
      <c r="A278" s="40" t="s">
        <v>594</v>
      </c>
      <c r="B278" s="41" t="s">
        <v>595</v>
      </c>
      <c r="C278" s="40" t="s">
        <v>27</v>
      </c>
      <c r="D278" s="40" t="s">
        <v>1280</v>
      </c>
      <c r="E278" s="42" t="s">
        <v>167</v>
      </c>
      <c r="F278" s="43">
        <v>87</v>
      </c>
      <c r="G278" s="43">
        <v>18.14</v>
      </c>
      <c r="H278" s="43">
        <v>22.94</v>
      </c>
      <c r="I278" s="43">
        <v>1995.78</v>
      </c>
      <c r="J278" s="59">
        <v>25.56</v>
      </c>
      <c r="K278" s="59">
        <v>2223.7199999999998</v>
      </c>
    </row>
    <row r="279" spans="1:11" ht="25.5" x14ac:dyDescent="0.2">
      <c r="A279" s="40" t="s">
        <v>596</v>
      </c>
      <c r="B279" s="41" t="s">
        <v>597</v>
      </c>
      <c r="C279" s="40" t="s">
        <v>27</v>
      </c>
      <c r="D279" s="40" t="s">
        <v>1473</v>
      </c>
      <c r="E279" s="42" t="s">
        <v>167</v>
      </c>
      <c r="F279" s="43">
        <v>40</v>
      </c>
      <c r="G279" s="43">
        <v>21.11</v>
      </c>
      <c r="H279" s="43">
        <v>26.69</v>
      </c>
      <c r="I279" s="43">
        <v>1067.5999999999999</v>
      </c>
      <c r="J279" s="59">
        <v>29.73</v>
      </c>
      <c r="K279" s="59">
        <v>1189.2</v>
      </c>
    </row>
    <row r="280" spans="1:11" ht="25.5" x14ac:dyDescent="0.2">
      <c r="A280" s="40" t="s">
        <v>598</v>
      </c>
      <c r="B280" s="41" t="s">
        <v>599</v>
      </c>
      <c r="C280" s="40" t="s">
        <v>21</v>
      </c>
      <c r="D280" s="40" t="s">
        <v>1281</v>
      </c>
      <c r="E280" s="42" t="s">
        <v>40</v>
      </c>
      <c r="F280" s="43">
        <v>3</v>
      </c>
      <c r="G280" s="43">
        <v>82.18</v>
      </c>
      <c r="H280" s="43">
        <v>103.93</v>
      </c>
      <c r="I280" s="43">
        <v>311.79000000000002</v>
      </c>
      <c r="J280" s="59">
        <v>115.78</v>
      </c>
      <c r="K280" s="59">
        <v>347.34</v>
      </c>
    </row>
    <row r="281" spans="1:11" ht="25.5" x14ac:dyDescent="0.2">
      <c r="A281" s="40" t="s">
        <v>600</v>
      </c>
      <c r="B281" s="41" t="s">
        <v>601</v>
      </c>
      <c r="C281" s="40" t="s">
        <v>21</v>
      </c>
      <c r="D281" s="40" t="s">
        <v>1282</v>
      </c>
      <c r="E281" s="42" t="s">
        <v>40</v>
      </c>
      <c r="F281" s="43">
        <v>192</v>
      </c>
      <c r="G281" s="43">
        <v>173.25</v>
      </c>
      <c r="H281" s="43">
        <v>219.1</v>
      </c>
      <c r="I281" s="43">
        <v>42067.199999999997</v>
      </c>
      <c r="J281" s="59">
        <v>244.08</v>
      </c>
      <c r="K281" s="59">
        <v>46863.360000000001</v>
      </c>
    </row>
    <row r="282" spans="1:11" ht="38.25" x14ac:dyDescent="0.2">
      <c r="A282" s="40" t="s">
        <v>602</v>
      </c>
      <c r="B282" s="41" t="s">
        <v>603</v>
      </c>
      <c r="C282" s="40" t="s">
        <v>27</v>
      </c>
      <c r="D282" s="40" t="s">
        <v>604</v>
      </c>
      <c r="E282" s="42" t="s">
        <v>58</v>
      </c>
      <c r="F282" s="43">
        <v>3</v>
      </c>
      <c r="G282" s="43">
        <v>310.45999999999998</v>
      </c>
      <c r="H282" s="43">
        <v>392.63</v>
      </c>
      <c r="I282" s="43">
        <v>1177.8900000000001</v>
      </c>
      <c r="J282" s="59">
        <v>437.39</v>
      </c>
      <c r="K282" s="59">
        <v>1312.17</v>
      </c>
    </row>
    <row r="283" spans="1:11" ht="38.25" x14ac:dyDescent="0.2">
      <c r="A283" s="40" t="s">
        <v>605</v>
      </c>
      <c r="B283" s="41" t="s">
        <v>606</v>
      </c>
      <c r="C283" s="40" t="s">
        <v>27</v>
      </c>
      <c r="D283" s="40" t="s">
        <v>607</v>
      </c>
      <c r="E283" s="42" t="s">
        <v>58</v>
      </c>
      <c r="F283" s="43">
        <v>2</v>
      </c>
      <c r="G283" s="43">
        <v>429.56</v>
      </c>
      <c r="H283" s="43">
        <v>543.26</v>
      </c>
      <c r="I283" s="43">
        <v>1086.52</v>
      </c>
      <c r="J283" s="59">
        <v>605.20000000000005</v>
      </c>
      <c r="K283" s="59">
        <v>1210.4000000000001</v>
      </c>
    </row>
    <row r="284" spans="1:11" ht="38.25" x14ac:dyDescent="0.2">
      <c r="A284" s="40" t="s">
        <v>608</v>
      </c>
      <c r="B284" s="41" t="s">
        <v>609</v>
      </c>
      <c r="C284" s="40" t="s">
        <v>27</v>
      </c>
      <c r="D284" s="40" t="s">
        <v>610</v>
      </c>
      <c r="E284" s="42" t="s">
        <v>58</v>
      </c>
      <c r="F284" s="43">
        <v>3</v>
      </c>
      <c r="G284" s="43">
        <v>450.76</v>
      </c>
      <c r="H284" s="43">
        <v>570.07000000000005</v>
      </c>
      <c r="I284" s="43">
        <v>1710.21</v>
      </c>
      <c r="J284" s="59">
        <v>635.05999999999995</v>
      </c>
      <c r="K284" s="59">
        <v>1905.18</v>
      </c>
    </row>
    <row r="285" spans="1:11" ht="51" x14ac:dyDescent="0.2">
      <c r="A285" s="40" t="s">
        <v>611</v>
      </c>
      <c r="B285" s="41" t="s">
        <v>612</v>
      </c>
      <c r="C285" s="40" t="s">
        <v>21</v>
      </c>
      <c r="D285" s="40" t="s">
        <v>1283</v>
      </c>
      <c r="E285" s="42" t="s">
        <v>40</v>
      </c>
      <c r="F285" s="43">
        <v>1</v>
      </c>
      <c r="G285" s="43">
        <v>879.75</v>
      </c>
      <c r="H285" s="43">
        <v>1112.6099999999999</v>
      </c>
      <c r="I285" s="43">
        <v>1112.6099999999999</v>
      </c>
      <c r="J285" s="59">
        <v>1239.46</v>
      </c>
      <c r="K285" s="59">
        <v>1239.46</v>
      </c>
    </row>
    <row r="286" spans="1:11" ht="38.25" x14ac:dyDescent="0.2">
      <c r="A286" s="40" t="s">
        <v>613</v>
      </c>
      <c r="B286" s="41" t="s">
        <v>606</v>
      </c>
      <c r="C286" s="40" t="s">
        <v>27</v>
      </c>
      <c r="D286" s="40" t="s">
        <v>607</v>
      </c>
      <c r="E286" s="42" t="s">
        <v>58</v>
      </c>
      <c r="F286" s="43">
        <v>1</v>
      </c>
      <c r="G286" s="43">
        <v>429.56</v>
      </c>
      <c r="H286" s="43">
        <v>543.26</v>
      </c>
      <c r="I286" s="43">
        <v>543.26</v>
      </c>
      <c r="J286" s="59">
        <v>605.20000000000005</v>
      </c>
      <c r="K286" s="59">
        <v>605.20000000000005</v>
      </c>
    </row>
    <row r="287" spans="1:11" ht="25.5" x14ac:dyDescent="0.2">
      <c r="A287" s="40" t="s">
        <v>614</v>
      </c>
      <c r="B287" s="41" t="s">
        <v>615</v>
      </c>
      <c r="C287" s="40" t="s">
        <v>21</v>
      </c>
      <c r="D287" s="40" t="s">
        <v>1284</v>
      </c>
      <c r="E287" s="42" t="s">
        <v>40</v>
      </c>
      <c r="F287" s="43">
        <v>70</v>
      </c>
      <c r="G287" s="43">
        <v>44.88</v>
      </c>
      <c r="H287" s="43">
        <v>56.75</v>
      </c>
      <c r="I287" s="43">
        <v>3972.5</v>
      </c>
      <c r="J287" s="59">
        <v>63.22</v>
      </c>
      <c r="K287" s="59">
        <v>4425.3999999999996</v>
      </c>
    </row>
    <row r="288" spans="1:11" ht="25.5" x14ac:dyDescent="0.2">
      <c r="A288" s="40" t="s">
        <v>616</v>
      </c>
      <c r="B288" s="41" t="s">
        <v>617</v>
      </c>
      <c r="C288" s="40" t="s">
        <v>17</v>
      </c>
      <c r="D288" s="40" t="s">
        <v>618</v>
      </c>
      <c r="E288" s="42" t="s">
        <v>194</v>
      </c>
      <c r="F288" s="43">
        <v>1</v>
      </c>
      <c r="G288" s="43">
        <v>81524.179999999993</v>
      </c>
      <c r="H288" s="43">
        <v>103103.63</v>
      </c>
      <c r="I288" s="43">
        <v>103103.63</v>
      </c>
      <c r="J288" s="59">
        <v>114858.31</v>
      </c>
      <c r="K288" s="59">
        <v>114858.31</v>
      </c>
    </row>
    <row r="289" spans="1:11" ht="38.25" x14ac:dyDescent="0.2">
      <c r="A289" s="40" t="s">
        <v>619</v>
      </c>
      <c r="B289" s="41" t="s">
        <v>620</v>
      </c>
      <c r="C289" s="40" t="s">
        <v>27</v>
      </c>
      <c r="D289" s="40" t="s">
        <v>1285</v>
      </c>
      <c r="E289" s="42" t="s">
        <v>58</v>
      </c>
      <c r="F289" s="43">
        <v>37</v>
      </c>
      <c r="G289" s="43">
        <v>64.75</v>
      </c>
      <c r="H289" s="43">
        <v>81.88</v>
      </c>
      <c r="I289" s="43">
        <v>3029.56</v>
      </c>
      <c r="J289" s="59">
        <v>91.22</v>
      </c>
      <c r="K289" s="59">
        <v>3375.14</v>
      </c>
    </row>
    <row r="290" spans="1:11" ht="25.5" x14ac:dyDescent="0.2">
      <c r="A290" s="40" t="s">
        <v>621</v>
      </c>
      <c r="B290" s="41" t="s">
        <v>622</v>
      </c>
      <c r="C290" s="40" t="s">
        <v>27</v>
      </c>
      <c r="D290" s="40" t="s">
        <v>1474</v>
      </c>
      <c r="E290" s="42" t="s">
        <v>58</v>
      </c>
      <c r="F290" s="43">
        <v>11</v>
      </c>
      <c r="G290" s="43">
        <v>36.6</v>
      </c>
      <c r="H290" s="43">
        <v>46.28</v>
      </c>
      <c r="I290" s="43">
        <v>509.08</v>
      </c>
      <c r="J290" s="59">
        <v>51.56</v>
      </c>
      <c r="K290" s="59">
        <v>567.16</v>
      </c>
    </row>
    <row r="291" spans="1:11" ht="38.25" x14ac:dyDescent="0.2">
      <c r="A291" s="40" t="s">
        <v>623</v>
      </c>
      <c r="B291" s="41" t="s">
        <v>624</v>
      </c>
      <c r="C291" s="40" t="s">
        <v>27</v>
      </c>
      <c r="D291" s="40" t="s">
        <v>1286</v>
      </c>
      <c r="E291" s="42" t="s">
        <v>58</v>
      </c>
      <c r="F291" s="43">
        <v>3</v>
      </c>
      <c r="G291" s="43">
        <v>59.11</v>
      </c>
      <c r="H291" s="43">
        <v>74.75</v>
      </c>
      <c r="I291" s="43">
        <v>224.25</v>
      </c>
      <c r="J291" s="59">
        <v>83.27</v>
      </c>
      <c r="K291" s="59">
        <v>249.81</v>
      </c>
    </row>
    <row r="292" spans="1:11" ht="38.25" x14ac:dyDescent="0.2">
      <c r="A292" s="40" t="s">
        <v>625</v>
      </c>
      <c r="B292" s="41" t="s">
        <v>626</v>
      </c>
      <c r="C292" s="40" t="s">
        <v>17</v>
      </c>
      <c r="D292" s="40" t="s">
        <v>1287</v>
      </c>
      <c r="E292" s="42" t="s">
        <v>58</v>
      </c>
      <c r="F292" s="43">
        <v>11</v>
      </c>
      <c r="G292" s="43">
        <v>75.56</v>
      </c>
      <c r="H292" s="43">
        <v>95.56</v>
      </c>
      <c r="I292" s="43">
        <v>1051.1600000000001</v>
      </c>
      <c r="J292" s="59">
        <v>106.45</v>
      </c>
      <c r="K292" s="59">
        <v>1170.95</v>
      </c>
    </row>
    <row r="293" spans="1:11" ht="25.5" x14ac:dyDescent="0.2">
      <c r="A293" s="40" t="s">
        <v>627</v>
      </c>
      <c r="B293" s="41" t="s">
        <v>628</v>
      </c>
      <c r="C293" s="40" t="s">
        <v>27</v>
      </c>
      <c r="D293" s="40" t="s">
        <v>629</v>
      </c>
      <c r="E293" s="42" t="s">
        <v>58</v>
      </c>
      <c r="F293" s="43">
        <v>10</v>
      </c>
      <c r="G293" s="43">
        <v>1.35</v>
      </c>
      <c r="H293" s="43">
        <v>1.7</v>
      </c>
      <c r="I293" s="43">
        <v>17</v>
      </c>
      <c r="J293" s="59">
        <v>1.89</v>
      </c>
      <c r="K293" s="59">
        <v>18.899999999999999</v>
      </c>
    </row>
    <row r="294" spans="1:11" ht="25.5" x14ac:dyDescent="0.2">
      <c r="A294" s="40" t="s">
        <v>630</v>
      </c>
      <c r="B294" s="41" t="s">
        <v>631</v>
      </c>
      <c r="C294" s="40" t="s">
        <v>27</v>
      </c>
      <c r="D294" s="40" t="s">
        <v>632</v>
      </c>
      <c r="E294" s="42" t="s">
        <v>58</v>
      </c>
      <c r="F294" s="43">
        <v>10</v>
      </c>
      <c r="G294" s="43">
        <v>1.61</v>
      </c>
      <c r="H294" s="43">
        <v>2.0299999999999998</v>
      </c>
      <c r="I294" s="43">
        <v>20.3</v>
      </c>
      <c r="J294" s="59">
        <v>2.2599999999999998</v>
      </c>
      <c r="K294" s="59">
        <v>22.6</v>
      </c>
    </row>
    <row r="295" spans="1:11" ht="25.5" x14ac:dyDescent="0.2">
      <c r="A295" s="40" t="s">
        <v>633</v>
      </c>
      <c r="B295" s="41" t="s">
        <v>634</v>
      </c>
      <c r="C295" s="40" t="s">
        <v>27</v>
      </c>
      <c r="D295" s="40" t="s">
        <v>635</v>
      </c>
      <c r="E295" s="42" t="s">
        <v>58</v>
      </c>
      <c r="F295" s="43">
        <v>10</v>
      </c>
      <c r="G295" s="43">
        <v>2.5099999999999998</v>
      </c>
      <c r="H295" s="43">
        <v>3.17</v>
      </c>
      <c r="I295" s="43">
        <v>31.7</v>
      </c>
      <c r="J295" s="59">
        <v>3.53</v>
      </c>
      <c r="K295" s="59">
        <v>35.299999999999997</v>
      </c>
    </row>
    <row r="296" spans="1:11" ht="25.5" x14ac:dyDescent="0.2">
      <c r="A296" s="40" t="s">
        <v>636</v>
      </c>
      <c r="B296" s="41" t="s">
        <v>637</v>
      </c>
      <c r="C296" s="40" t="s">
        <v>27</v>
      </c>
      <c r="D296" s="40" t="s">
        <v>638</v>
      </c>
      <c r="E296" s="42" t="s">
        <v>58</v>
      </c>
      <c r="F296" s="43">
        <v>10</v>
      </c>
      <c r="G296" s="43">
        <v>4.34</v>
      </c>
      <c r="H296" s="43">
        <v>5.48</v>
      </c>
      <c r="I296" s="43">
        <v>54.8</v>
      </c>
      <c r="J296" s="59">
        <v>6.1</v>
      </c>
      <c r="K296" s="59">
        <v>61</v>
      </c>
    </row>
    <row r="297" spans="1:11" ht="38.25" x14ac:dyDescent="0.2">
      <c r="A297" s="40" t="s">
        <v>639</v>
      </c>
      <c r="B297" s="41" t="s">
        <v>640</v>
      </c>
      <c r="C297" s="40" t="s">
        <v>21</v>
      </c>
      <c r="D297" s="40" t="s">
        <v>1288</v>
      </c>
      <c r="E297" s="42" t="s">
        <v>40</v>
      </c>
      <c r="F297" s="43">
        <v>1</v>
      </c>
      <c r="G297" s="43">
        <v>2383.39</v>
      </c>
      <c r="H297" s="43">
        <v>3014.27</v>
      </c>
      <c r="I297" s="43">
        <v>3014.27</v>
      </c>
      <c r="J297" s="59">
        <v>3357.92</v>
      </c>
      <c r="K297" s="59">
        <v>3357.92</v>
      </c>
    </row>
    <row r="298" spans="1:11" x14ac:dyDescent="0.2">
      <c r="A298" s="37" t="s">
        <v>641</v>
      </c>
      <c r="B298" s="37"/>
      <c r="C298" s="37"/>
      <c r="D298" s="37" t="s">
        <v>642</v>
      </c>
      <c r="E298" s="37"/>
      <c r="F298" s="44"/>
      <c r="G298" s="45"/>
      <c r="H298" s="45"/>
      <c r="I298" s="44">
        <v>35143.18</v>
      </c>
      <c r="J298" s="59"/>
      <c r="K298" s="44">
        <v>39149.479999999996</v>
      </c>
    </row>
    <row r="299" spans="1:11" x14ac:dyDescent="0.2">
      <c r="A299" s="40" t="s">
        <v>643</v>
      </c>
      <c r="B299" s="41" t="s">
        <v>644</v>
      </c>
      <c r="C299" s="40" t="s">
        <v>21</v>
      </c>
      <c r="D299" s="40" t="s">
        <v>1289</v>
      </c>
      <c r="E299" s="42" t="s">
        <v>40</v>
      </c>
      <c r="F299" s="43">
        <v>1</v>
      </c>
      <c r="G299" s="43">
        <v>9.5399999999999991</v>
      </c>
      <c r="H299" s="43">
        <v>12.06</v>
      </c>
      <c r="I299" s="43">
        <v>12.06</v>
      </c>
      <c r="J299" s="59">
        <v>13.43</v>
      </c>
      <c r="K299" s="59">
        <v>13.43</v>
      </c>
    </row>
    <row r="300" spans="1:11" x14ac:dyDescent="0.2">
      <c r="A300" s="40" t="s">
        <v>645</v>
      </c>
      <c r="B300" s="41" t="s">
        <v>646</v>
      </c>
      <c r="C300" s="40" t="s">
        <v>27</v>
      </c>
      <c r="D300" s="40" t="s">
        <v>1290</v>
      </c>
      <c r="E300" s="42" t="s">
        <v>103</v>
      </c>
      <c r="F300" s="43">
        <v>3</v>
      </c>
      <c r="G300" s="43">
        <v>18.27</v>
      </c>
      <c r="H300" s="43">
        <v>23.1</v>
      </c>
      <c r="I300" s="43">
        <v>69.3</v>
      </c>
      <c r="J300" s="59">
        <v>25.73</v>
      </c>
      <c r="K300" s="59">
        <v>77.19</v>
      </c>
    </row>
    <row r="301" spans="1:11" ht="25.5" x14ac:dyDescent="0.2">
      <c r="A301" s="40" t="s">
        <v>647</v>
      </c>
      <c r="B301" s="41" t="s">
        <v>648</v>
      </c>
      <c r="C301" s="40" t="s">
        <v>27</v>
      </c>
      <c r="D301" s="40" t="s">
        <v>1291</v>
      </c>
      <c r="E301" s="42" t="s">
        <v>58</v>
      </c>
      <c r="F301" s="43">
        <v>3</v>
      </c>
      <c r="G301" s="43">
        <v>0.73</v>
      </c>
      <c r="H301" s="43">
        <v>0.92</v>
      </c>
      <c r="I301" s="43">
        <v>2.76</v>
      </c>
      <c r="J301" s="59">
        <v>1.02</v>
      </c>
      <c r="K301" s="59">
        <v>3.06</v>
      </c>
    </row>
    <row r="302" spans="1:11" ht="25.5" x14ac:dyDescent="0.2">
      <c r="A302" s="40" t="s">
        <v>649</v>
      </c>
      <c r="B302" s="41" t="s">
        <v>650</v>
      </c>
      <c r="C302" s="40" t="s">
        <v>27</v>
      </c>
      <c r="D302" s="40" t="s">
        <v>1475</v>
      </c>
      <c r="E302" s="42" t="s">
        <v>58</v>
      </c>
      <c r="F302" s="43">
        <v>22</v>
      </c>
      <c r="G302" s="43">
        <v>0.83</v>
      </c>
      <c r="H302" s="43">
        <v>1.04</v>
      </c>
      <c r="I302" s="43">
        <v>22.88</v>
      </c>
      <c r="J302" s="59">
        <v>1.1599999999999999</v>
      </c>
      <c r="K302" s="59">
        <v>25.52</v>
      </c>
    </row>
    <row r="303" spans="1:11" x14ac:dyDescent="0.2">
      <c r="A303" s="40" t="s">
        <v>651</v>
      </c>
      <c r="B303" s="41" t="s">
        <v>652</v>
      </c>
      <c r="C303" s="40" t="s">
        <v>21</v>
      </c>
      <c r="D303" s="40" t="s">
        <v>1292</v>
      </c>
      <c r="E303" s="42" t="s">
        <v>40</v>
      </c>
      <c r="F303" s="43">
        <v>1</v>
      </c>
      <c r="G303" s="43">
        <v>123.75</v>
      </c>
      <c r="H303" s="43">
        <v>156.5</v>
      </c>
      <c r="I303" s="43">
        <v>156.5</v>
      </c>
      <c r="J303" s="59">
        <v>174.34</v>
      </c>
      <c r="K303" s="59">
        <v>174.34</v>
      </c>
    </row>
    <row r="304" spans="1:11" ht="25.5" x14ac:dyDescent="0.2">
      <c r="A304" s="40" t="s">
        <v>653</v>
      </c>
      <c r="B304" s="41" t="s">
        <v>654</v>
      </c>
      <c r="C304" s="40" t="s">
        <v>17</v>
      </c>
      <c r="D304" s="40" t="s">
        <v>655</v>
      </c>
      <c r="E304" s="42" t="s">
        <v>167</v>
      </c>
      <c r="F304" s="43">
        <v>30</v>
      </c>
      <c r="G304" s="43">
        <v>13.21</v>
      </c>
      <c r="H304" s="43">
        <v>16.7</v>
      </c>
      <c r="I304" s="43">
        <v>501</v>
      </c>
      <c r="J304" s="59">
        <v>18.600000000000001</v>
      </c>
      <c r="K304" s="59">
        <v>558</v>
      </c>
    </row>
    <row r="305" spans="1:11" ht="25.5" x14ac:dyDescent="0.2">
      <c r="A305" s="40" t="s">
        <v>656</v>
      </c>
      <c r="B305" s="41" t="s">
        <v>657</v>
      </c>
      <c r="C305" s="40" t="s">
        <v>27</v>
      </c>
      <c r="D305" s="40" t="s">
        <v>658</v>
      </c>
      <c r="E305" s="42" t="s">
        <v>167</v>
      </c>
      <c r="F305" s="43">
        <v>30</v>
      </c>
      <c r="G305" s="43">
        <v>50.99</v>
      </c>
      <c r="H305" s="43">
        <v>64.48</v>
      </c>
      <c r="I305" s="43">
        <v>1934.4</v>
      </c>
      <c r="J305" s="59">
        <v>71.83</v>
      </c>
      <c r="K305" s="59">
        <v>2154.9</v>
      </c>
    </row>
    <row r="306" spans="1:11" ht="25.5" x14ac:dyDescent="0.2">
      <c r="A306" s="40" t="s">
        <v>659</v>
      </c>
      <c r="B306" s="41" t="s">
        <v>523</v>
      </c>
      <c r="C306" s="40" t="s">
        <v>27</v>
      </c>
      <c r="D306" s="40" t="s">
        <v>524</v>
      </c>
      <c r="E306" s="42" t="s">
        <v>167</v>
      </c>
      <c r="F306" s="43">
        <v>72</v>
      </c>
      <c r="G306" s="43">
        <v>77.760000000000005</v>
      </c>
      <c r="H306" s="43">
        <v>98.34</v>
      </c>
      <c r="I306" s="43">
        <v>7080.48</v>
      </c>
      <c r="J306" s="59">
        <v>109.55</v>
      </c>
      <c r="K306" s="59">
        <v>7887.6</v>
      </c>
    </row>
    <row r="307" spans="1:11" ht="25.5" x14ac:dyDescent="0.2">
      <c r="A307" s="40" t="s">
        <v>660</v>
      </c>
      <c r="B307" s="41" t="s">
        <v>661</v>
      </c>
      <c r="C307" s="40" t="s">
        <v>21</v>
      </c>
      <c r="D307" s="40" t="s">
        <v>1293</v>
      </c>
      <c r="E307" s="42" t="s">
        <v>40</v>
      </c>
      <c r="F307" s="43">
        <v>1</v>
      </c>
      <c r="G307" s="43">
        <v>1710.98</v>
      </c>
      <c r="H307" s="43">
        <v>2163.87</v>
      </c>
      <c r="I307" s="43">
        <v>2163.87</v>
      </c>
      <c r="J307" s="59">
        <v>2410.5700000000002</v>
      </c>
      <c r="K307" s="59">
        <v>2410.5700000000002</v>
      </c>
    </row>
    <row r="308" spans="1:11" ht="38.25" x14ac:dyDescent="0.2">
      <c r="A308" s="40" t="s">
        <v>662</v>
      </c>
      <c r="B308" s="41" t="s">
        <v>663</v>
      </c>
      <c r="C308" s="40" t="s">
        <v>27</v>
      </c>
      <c r="D308" s="40" t="s">
        <v>1294</v>
      </c>
      <c r="E308" s="42" t="s">
        <v>167</v>
      </c>
      <c r="F308" s="43">
        <v>0.8</v>
      </c>
      <c r="G308" s="43">
        <v>58.94</v>
      </c>
      <c r="H308" s="43">
        <v>74.540000000000006</v>
      </c>
      <c r="I308" s="43">
        <v>59.63</v>
      </c>
      <c r="J308" s="59">
        <v>83.04</v>
      </c>
      <c r="K308" s="59">
        <v>66.430000000000007</v>
      </c>
    </row>
    <row r="309" spans="1:11" x14ac:dyDescent="0.2">
      <c r="A309" s="40" t="s">
        <v>664</v>
      </c>
      <c r="B309" s="41" t="s">
        <v>665</v>
      </c>
      <c r="C309" s="40" t="s">
        <v>21</v>
      </c>
      <c r="D309" s="40" t="s">
        <v>1295</v>
      </c>
      <c r="E309" s="42" t="s">
        <v>40</v>
      </c>
      <c r="F309" s="43">
        <v>5</v>
      </c>
      <c r="G309" s="43">
        <v>2.73</v>
      </c>
      <c r="H309" s="43">
        <v>3.45</v>
      </c>
      <c r="I309" s="43">
        <v>17.25</v>
      </c>
      <c r="J309" s="59">
        <v>3.84</v>
      </c>
      <c r="K309" s="59">
        <v>19.2</v>
      </c>
    </row>
    <row r="310" spans="1:11" x14ac:dyDescent="0.2">
      <c r="A310" s="40" t="s">
        <v>666</v>
      </c>
      <c r="B310" s="41" t="s">
        <v>667</v>
      </c>
      <c r="C310" s="40" t="s">
        <v>21</v>
      </c>
      <c r="D310" s="40" t="s">
        <v>1296</v>
      </c>
      <c r="E310" s="42" t="s">
        <v>40</v>
      </c>
      <c r="F310" s="43">
        <v>1</v>
      </c>
      <c r="G310" s="43">
        <v>145.32</v>
      </c>
      <c r="H310" s="43">
        <v>183.78</v>
      </c>
      <c r="I310" s="43">
        <v>183.78</v>
      </c>
      <c r="J310" s="59">
        <v>204.73</v>
      </c>
      <c r="K310" s="59">
        <v>204.73</v>
      </c>
    </row>
    <row r="311" spans="1:11" ht="38.25" x14ac:dyDescent="0.2">
      <c r="A311" s="40" t="s">
        <v>668</v>
      </c>
      <c r="B311" s="41" t="s">
        <v>564</v>
      </c>
      <c r="C311" s="40" t="s">
        <v>27</v>
      </c>
      <c r="D311" s="40" t="s">
        <v>1297</v>
      </c>
      <c r="E311" s="42" t="s">
        <v>58</v>
      </c>
      <c r="F311" s="43">
        <v>1</v>
      </c>
      <c r="G311" s="43">
        <v>846.78</v>
      </c>
      <c r="H311" s="43">
        <v>1070.92</v>
      </c>
      <c r="I311" s="43">
        <v>1070.92</v>
      </c>
      <c r="J311" s="59">
        <v>1193.01</v>
      </c>
      <c r="K311" s="59">
        <v>1193.01</v>
      </c>
    </row>
    <row r="312" spans="1:11" ht="25.5" x14ac:dyDescent="0.2">
      <c r="A312" s="40" t="s">
        <v>669</v>
      </c>
      <c r="B312" s="41" t="s">
        <v>670</v>
      </c>
      <c r="C312" s="40" t="s">
        <v>17</v>
      </c>
      <c r="D312" s="40" t="s">
        <v>671</v>
      </c>
      <c r="E312" s="42" t="s">
        <v>167</v>
      </c>
      <c r="F312" s="43">
        <v>9</v>
      </c>
      <c r="G312" s="43">
        <v>113.95</v>
      </c>
      <c r="H312" s="43">
        <v>144.11000000000001</v>
      </c>
      <c r="I312" s="43">
        <v>1296.99</v>
      </c>
      <c r="J312" s="59">
        <v>160.54</v>
      </c>
      <c r="K312" s="59">
        <v>1444.86</v>
      </c>
    </row>
    <row r="313" spans="1:11" ht="25.5" x14ac:dyDescent="0.2">
      <c r="A313" s="40" t="s">
        <v>672</v>
      </c>
      <c r="B313" s="41" t="s">
        <v>673</v>
      </c>
      <c r="C313" s="40" t="s">
        <v>27</v>
      </c>
      <c r="D313" s="40" t="s">
        <v>674</v>
      </c>
      <c r="E313" s="42" t="s">
        <v>58</v>
      </c>
      <c r="F313" s="43">
        <v>1</v>
      </c>
      <c r="G313" s="43">
        <v>503.63</v>
      </c>
      <c r="H313" s="43">
        <v>636.94000000000005</v>
      </c>
      <c r="I313" s="43">
        <v>636.94000000000005</v>
      </c>
      <c r="J313" s="59">
        <v>709.56</v>
      </c>
      <c r="K313" s="59">
        <v>709.56</v>
      </c>
    </row>
    <row r="314" spans="1:11" ht="38.25" x14ac:dyDescent="0.2">
      <c r="A314" s="40" t="s">
        <v>675</v>
      </c>
      <c r="B314" s="41" t="s">
        <v>676</v>
      </c>
      <c r="C314" s="40" t="s">
        <v>27</v>
      </c>
      <c r="D314" s="40" t="s">
        <v>677</v>
      </c>
      <c r="E314" s="42" t="s">
        <v>167</v>
      </c>
      <c r="F314" s="43">
        <v>4</v>
      </c>
      <c r="G314" s="43">
        <v>11.75</v>
      </c>
      <c r="H314" s="43">
        <v>14.86</v>
      </c>
      <c r="I314" s="43">
        <v>59.44</v>
      </c>
      <c r="J314" s="59">
        <v>16.55</v>
      </c>
      <c r="K314" s="59">
        <v>66.2</v>
      </c>
    </row>
    <row r="315" spans="1:11" ht="25.5" x14ac:dyDescent="0.2">
      <c r="A315" s="40" t="s">
        <v>678</v>
      </c>
      <c r="B315" s="41" t="s">
        <v>679</v>
      </c>
      <c r="C315" s="40" t="s">
        <v>27</v>
      </c>
      <c r="D315" s="40" t="s">
        <v>680</v>
      </c>
      <c r="E315" s="42" t="s">
        <v>58</v>
      </c>
      <c r="F315" s="43">
        <v>2</v>
      </c>
      <c r="G315" s="43">
        <v>3.81</v>
      </c>
      <c r="H315" s="43">
        <v>4.8099999999999996</v>
      </c>
      <c r="I315" s="43">
        <v>9.6199999999999992</v>
      </c>
      <c r="J315" s="59">
        <v>5.36</v>
      </c>
      <c r="K315" s="59">
        <v>10.72</v>
      </c>
    </row>
    <row r="316" spans="1:11" ht="25.5" x14ac:dyDescent="0.2">
      <c r="A316" s="40" t="s">
        <v>681</v>
      </c>
      <c r="B316" s="41" t="s">
        <v>682</v>
      </c>
      <c r="C316" s="40" t="s">
        <v>27</v>
      </c>
      <c r="D316" s="40" t="s">
        <v>683</v>
      </c>
      <c r="E316" s="42" t="s">
        <v>167</v>
      </c>
      <c r="F316" s="43">
        <v>2</v>
      </c>
      <c r="G316" s="43">
        <v>1.37</v>
      </c>
      <c r="H316" s="43">
        <v>1.73</v>
      </c>
      <c r="I316" s="43">
        <v>3.46</v>
      </c>
      <c r="J316" s="59">
        <v>1.93</v>
      </c>
      <c r="K316" s="59">
        <v>3.86</v>
      </c>
    </row>
    <row r="317" spans="1:11" ht="25.5" x14ac:dyDescent="0.2">
      <c r="A317" s="40" t="s">
        <v>684</v>
      </c>
      <c r="B317" s="41" t="s">
        <v>685</v>
      </c>
      <c r="C317" s="40" t="s">
        <v>27</v>
      </c>
      <c r="D317" s="40" t="s">
        <v>1298</v>
      </c>
      <c r="E317" s="42" t="s">
        <v>58</v>
      </c>
      <c r="F317" s="43">
        <v>3</v>
      </c>
      <c r="G317" s="43">
        <v>10.050000000000001</v>
      </c>
      <c r="H317" s="43">
        <v>12.71</v>
      </c>
      <c r="I317" s="43">
        <v>38.130000000000003</v>
      </c>
      <c r="J317" s="59">
        <v>14.16</v>
      </c>
      <c r="K317" s="59">
        <v>42.48</v>
      </c>
    </row>
    <row r="318" spans="1:11" ht="38.25" x14ac:dyDescent="0.2">
      <c r="A318" s="40" t="s">
        <v>686</v>
      </c>
      <c r="B318" s="41" t="s">
        <v>687</v>
      </c>
      <c r="C318" s="40" t="s">
        <v>21</v>
      </c>
      <c r="D318" s="40" t="s">
        <v>1299</v>
      </c>
      <c r="E318" s="42" t="s">
        <v>40</v>
      </c>
      <c r="F318" s="43">
        <v>6</v>
      </c>
      <c r="G318" s="43">
        <v>18.43</v>
      </c>
      <c r="H318" s="43">
        <v>23.3</v>
      </c>
      <c r="I318" s="43">
        <v>139.80000000000001</v>
      </c>
      <c r="J318" s="59">
        <v>25.96</v>
      </c>
      <c r="K318" s="59">
        <v>155.76</v>
      </c>
    </row>
    <row r="319" spans="1:11" ht="25.5" x14ac:dyDescent="0.2">
      <c r="A319" s="40" t="s">
        <v>688</v>
      </c>
      <c r="B319" s="41" t="s">
        <v>689</v>
      </c>
      <c r="C319" s="40" t="s">
        <v>27</v>
      </c>
      <c r="D319" s="40" t="s">
        <v>690</v>
      </c>
      <c r="E319" s="42" t="s">
        <v>58</v>
      </c>
      <c r="F319" s="43">
        <v>5</v>
      </c>
      <c r="G319" s="43">
        <v>50.03</v>
      </c>
      <c r="H319" s="43">
        <v>63.27</v>
      </c>
      <c r="I319" s="43">
        <v>316.35000000000002</v>
      </c>
      <c r="J319" s="59">
        <v>70.48</v>
      </c>
      <c r="K319" s="59">
        <v>352.4</v>
      </c>
    </row>
    <row r="320" spans="1:11" ht="25.5" x14ac:dyDescent="0.2">
      <c r="A320" s="40" t="s">
        <v>691</v>
      </c>
      <c r="B320" s="41" t="s">
        <v>692</v>
      </c>
      <c r="C320" s="40" t="s">
        <v>27</v>
      </c>
      <c r="D320" s="40" t="s">
        <v>1300</v>
      </c>
      <c r="E320" s="42" t="s">
        <v>58</v>
      </c>
      <c r="F320" s="43">
        <v>3</v>
      </c>
      <c r="G320" s="43">
        <v>50.98</v>
      </c>
      <c r="H320" s="43">
        <v>64.47</v>
      </c>
      <c r="I320" s="43">
        <v>193.41</v>
      </c>
      <c r="J320" s="59">
        <v>71.819999999999993</v>
      </c>
      <c r="K320" s="59">
        <v>215.46</v>
      </c>
    </row>
    <row r="321" spans="1:11" x14ac:dyDescent="0.2">
      <c r="A321" s="40" t="s">
        <v>693</v>
      </c>
      <c r="B321" s="41" t="s">
        <v>694</v>
      </c>
      <c r="C321" s="40" t="s">
        <v>27</v>
      </c>
      <c r="D321" s="40" t="s">
        <v>1301</v>
      </c>
      <c r="E321" s="42" t="s">
        <v>58</v>
      </c>
      <c r="F321" s="43">
        <v>3</v>
      </c>
      <c r="G321" s="43">
        <v>2.85</v>
      </c>
      <c r="H321" s="43">
        <v>3.6</v>
      </c>
      <c r="I321" s="43">
        <v>10.8</v>
      </c>
      <c r="J321" s="59">
        <v>4.01</v>
      </c>
      <c r="K321" s="59">
        <v>12.03</v>
      </c>
    </row>
    <row r="322" spans="1:11" ht="25.5" x14ac:dyDescent="0.2">
      <c r="A322" s="40" t="s">
        <v>695</v>
      </c>
      <c r="B322" s="41" t="s">
        <v>696</v>
      </c>
      <c r="C322" s="40" t="s">
        <v>27</v>
      </c>
      <c r="D322" s="40" t="s">
        <v>1302</v>
      </c>
      <c r="E322" s="42" t="s">
        <v>58</v>
      </c>
      <c r="F322" s="43">
        <v>3</v>
      </c>
      <c r="G322" s="43">
        <v>6.05</v>
      </c>
      <c r="H322" s="43">
        <v>7.65</v>
      </c>
      <c r="I322" s="43">
        <v>22.95</v>
      </c>
      <c r="J322" s="59">
        <v>8.52</v>
      </c>
      <c r="K322" s="59">
        <v>25.56</v>
      </c>
    </row>
    <row r="323" spans="1:11" ht="25.5" x14ac:dyDescent="0.2">
      <c r="A323" s="40" t="s">
        <v>697</v>
      </c>
      <c r="B323" s="41" t="s">
        <v>698</v>
      </c>
      <c r="C323" s="40" t="s">
        <v>27</v>
      </c>
      <c r="D323" s="40" t="s">
        <v>699</v>
      </c>
      <c r="E323" s="42" t="s">
        <v>58</v>
      </c>
      <c r="F323" s="43">
        <v>6</v>
      </c>
      <c r="G323" s="43">
        <v>9.26</v>
      </c>
      <c r="H323" s="43">
        <v>11.71</v>
      </c>
      <c r="I323" s="43">
        <v>70.260000000000005</v>
      </c>
      <c r="J323" s="59">
        <v>13.05</v>
      </c>
      <c r="K323" s="59">
        <v>78.3</v>
      </c>
    </row>
    <row r="324" spans="1:11" ht="25.5" x14ac:dyDescent="0.2">
      <c r="A324" s="40" t="s">
        <v>700</v>
      </c>
      <c r="B324" s="41" t="s">
        <v>701</v>
      </c>
      <c r="C324" s="40" t="s">
        <v>27</v>
      </c>
      <c r="D324" s="40" t="s">
        <v>1303</v>
      </c>
      <c r="E324" s="42" t="s">
        <v>58</v>
      </c>
      <c r="F324" s="43">
        <v>11</v>
      </c>
      <c r="G324" s="43">
        <v>14.36</v>
      </c>
      <c r="H324" s="43">
        <v>18.16</v>
      </c>
      <c r="I324" s="43">
        <v>199.76</v>
      </c>
      <c r="J324" s="59">
        <v>20.23</v>
      </c>
      <c r="K324" s="59">
        <v>222.53</v>
      </c>
    </row>
    <row r="325" spans="1:11" ht="25.5" x14ac:dyDescent="0.2">
      <c r="A325" s="40" t="s">
        <v>702</v>
      </c>
      <c r="B325" s="41" t="s">
        <v>703</v>
      </c>
      <c r="C325" s="40" t="s">
        <v>21</v>
      </c>
      <c r="D325" s="40" t="s">
        <v>1304</v>
      </c>
      <c r="E325" s="42" t="s">
        <v>40</v>
      </c>
      <c r="F325" s="43">
        <v>3</v>
      </c>
      <c r="G325" s="43">
        <v>201.2</v>
      </c>
      <c r="H325" s="43">
        <v>254.45</v>
      </c>
      <c r="I325" s="43">
        <v>763.35</v>
      </c>
      <c r="J325" s="59">
        <v>283.45999999999998</v>
      </c>
      <c r="K325" s="59">
        <v>850.38</v>
      </c>
    </row>
    <row r="326" spans="1:11" ht="25.5" x14ac:dyDescent="0.2">
      <c r="A326" s="40" t="s">
        <v>704</v>
      </c>
      <c r="B326" s="41" t="s">
        <v>705</v>
      </c>
      <c r="C326" s="40" t="s">
        <v>17</v>
      </c>
      <c r="D326" s="40" t="s">
        <v>706</v>
      </c>
      <c r="E326" s="42" t="s">
        <v>58</v>
      </c>
      <c r="F326" s="43">
        <v>1</v>
      </c>
      <c r="G326" s="43">
        <v>1537.34</v>
      </c>
      <c r="H326" s="43">
        <v>1944.27</v>
      </c>
      <c r="I326" s="43">
        <v>1944.27</v>
      </c>
      <c r="J326" s="59">
        <v>2165.9299999999998</v>
      </c>
      <c r="K326" s="59">
        <v>2165.9299999999998</v>
      </c>
    </row>
    <row r="327" spans="1:11" x14ac:dyDescent="0.2">
      <c r="A327" s="40" t="s">
        <v>707</v>
      </c>
      <c r="B327" s="41" t="s">
        <v>708</v>
      </c>
      <c r="C327" s="40" t="s">
        <v>21</v>
      </c>
      <c r="D327" s="40" t="s">
        <v>1305</v>
      </c>
      <c r="E327" s="42" t="s">
        <v>40</v>
      </c>
      <c r="F327" s="43">
        <v>1</v>
      </c>
      <c r="G327" s="43">
        <v>14.05</v>
      </c>
      <c r="H327" s="43">
        <v>17.760000000000002</v>
      </c>
      <c r="I327" s="43">
        <v>17.760000000000002</v>
      </c>
      <c r="J327" s="59">
        <v>19.78</v>
      </c>
      <c r="K327" s="59">
        <v>19.78</v>
      </c>
    </row>
    <row r="328" spans="1:11" x14ac:dyDescent="0.2">
      <c r="A328" s="40" t="s">
        <v>709</v>
      </c>
      <c r="B328" s="41" t="s">
        <v>710</v>
      </c>
      <c r="C328" s="40" t="s">
        <v>27</v>
      </c>
      <c r="D328" s="40" t="s">
        <v>1306</v>
      </c>
      <c r="E328" s="42" t="s">
        <v>58</v>
      </c>
      <c r="F328" s="43">
        <v>2</v>
      </c>
      <c r="G328" s="43">
        <v>117.23</v>
      </c>
      <c r="H328" s="43">
        <v>148.26</v>
      </c>
      <c r="I328" s="43">
        <v>296.52</v>
      </c>
      <c r="J328" s="59">
        <v>165.16</v>
      </c>
      <c r="K328" s="59">
        <v>330.32</v>
      </c>
    </row>
    <row r="329" spans="1:11" x14ac:dyDescent="0.2">
      <c r="A329" s="40" t="s">
        <v>711</v>
      </c>
      <c r="B329" s="41" t="s">
        <v>712</v>
      </c>
      <c r="C329" s="40" t="s">
        <v>21</v>
      </c>
      <c r="D329" s="40" t="s">
        <v>1307</v>
      </c>
      <c r="E329" s="42" t="s">
        <v>40</v>
      </c>
      <c r="F329" s="43">
        <v>3</v>
      </c>
      <c r="G329" s="43">
        <v>65.790000000000006</v>
      </c>
      <c r="H329" s="43">
        <v>83.2</v>
      </c>
      <c r="I329" s="43">
        <v>249.6</v>
      </c>
      <c r="J329" s="59">
        <v>92.69</v>
      </c>
      <c r="K329" s="59">
        <v>278.07</v>
      </c>
    </row>
    <row r="330" spans="1:11" ht="25.5" x14ac:dyDescent="0.2">
      <c r="A330" s="40" t="s">
        <v>713</v>
      </c>
      <c r="B330" s="41" t="s">
        <v>714</v>
      </c>
      <c r="C330" s="40" t="s">
        <v>27</v>
      </c>
      <c r="D330" s="40" t="s">
        <v>1308</v>
      </c>
      <c r="E330" s="42" t="s">
        <v>58</v>
      </c>
      <c r="F330" s="43">
        <v>6</v>
      </c>
      <c r="G330" s="43">
        <v>9.58</v>
      </c>
      <c r="H330" s="43">
        <v>12.11</v>
      </c>
      <c r="I330" s="43">
        <v>72.66</v>
      </c>
      <c r="J330" s="59">
        <v>13.49</v>
      </c>
      <c r="K330" s="59">
        <v>80.94</v>
      </c>
    </row>
    <row r="331" spans="1:11" ht="38.25" x14ac:dyDescent="0.2">
      <c r="A331" s="40" t="s">
        <v>715</v>
      </c>
      <c r="B331" s="41" t="s">
        <v>716</v>
      </c>
      <c r="C331" s="40" t="s">
        <v>21</v>
      </c>
      <c r="D331" s="40" t="s">
        <v>1309</v>
      </c>
      <c r="E331" s="42" t="s">
        <v>40</v>
      </c>
      <c r="F331" s="43">
        <v>18</v>
      </c>
      <c r="G331" s="43">
        <v>7.66</v>
      </c>
      <c r="H331" s="43">
        <v>9.68</v>
      </c>
      <c r="I331" s="43">
        <v>174.24</v>
      </c>
      <c r="J331" s="59">
        <v>10.78</v>
      </c>
      <c r="K331" s="59">
        <v>194.04</v>
      </c>
    </row>
    <row r="332" spans="1:11" x14ac:dyDescent="0.2">
      <c r="A332" s="40" t="s">
        <v>717</v>
      </c>
      <c r="B332" s="41" t="s">
        <v>718</v>
      </c>
      <c r="C332" s="40" t="s">
        <v>21</v>
      </c>
      <c r="D332" s="40" t="s">
        <v>1310</v>
      </c>
      <c r="E332" s="42" t="s">
        <v>232</v>
      </c>
      <c r="F332" s="43">
        <v>6</v>
      </c>
      <c r="G332" s="43">
        <v>26.55</v>
      </c>
      <c r="H332" s="43">
        <v>33.57</v>
      </c>
      <c r="I332" s="43">
        <v>201.42</v>
      </c>
      <c r="J332" s="59">
        <v>37.4</v>
      </c>
      <c r="K332" s="59">
        <v>224.4</v>
      </c>
    </row>
    <row r="333" spans="1:11" ht="38.25" x14ac:dyDescent="0.2">
      <c r="A333" s="40" t="s">
        <v>719</v>
      </c>
      <c r="B333" s="41" t="s">
        <v>720</v>
      </c>
      <c r="C333" s="40" t="s">
        <v>27</v>
      </c>
      <c r="D333" s="40" t="s">
        <v>1311</v>
      </c>
      <c r="E333" s="42" t="s">
        <v>58</v>
      </c>
      <c r="F333" s="43">
        <v>1</v>
      </c>
      <c r="G333" s="43">
        <v>11979.62</v>
      </c>
      <c r="H333" s="43">
        <v>15150.62</v>
      </c>
      <c r="I333" s="43">
        <v>15150.62</v>
      </c>
      <c r="J333" s="59">
        <v>16877.919999999998</v>
      </c>
      <c r="K333" s="59">
        <v>16877.919999999998</v>
      </c>
    </row>
    <row r="334" spans="1:11" x14ac:dyDescent="0.2">
      <c r="A334" s="37" t="s">
        <v>721</v>
      </c>
      <c r="B334" s="37"/>
      <c r="C334" s="37"/>
      <c r="D334" s="37" t="s">
        <v>722</v>
      </c>
      <c r="E334" s="37"/>
      <c r="F334" s="44"/>
      <c r="G334" s="45"/>
      <c r="H334" s="45"/>
      <c r="I334" s="44">
        <v>198626.30000000005</v>
      </c>
      <c r="J334" s="59"/>
      <c r="K334" s="44">
        <v>221270.46000000002</v>
      </c>
    </row>
    <row r="335" spans="1:11" ht="38.25" x14ac:dyDescent="0.2">
      <c r="A335" s="40" t="s">
        <v>723</v>
      </c>
      <c r="B335" s="41" t="s">
        <v>724</v>
      </c>
      <c r="C335" s="40" t="s">
        <v>27</v>
      </c>
      <c r="D335" s="40" t="s">
        <v>1312</v>
      </c>
      <c r="E335" s="42" t="s">
        <v>167</v>
      </c>
      <c r="F335" s="43">
        <v>206</v>
      </c>
      <c r="G335" s="43">
        <v>24.56</v>
      </c>
      <c r="H335" s="43">
        <v>31.06</v>
      </c>
      <c r="I335" s="43">
        <v>6398.36</v>
      </c>
      <c r="J335" s="59">
        <v>34.6</v>
      </c>
      <c r="K335" s="59">
        <v>7127.6</v>
      </c>
    </row>
    <row r="336" spans="1:11" ht="38.25" x14ac:dyDescent="0.2">
      <c r="A336" s="40" t="s">
        <v>725</v>
      </c>
      <c r="B336" s="41" t="s">
        <v>726</v>
      </c>
      <c r="C336" s="40" t="s">
        <v>27</v>
      </c>
      <c r="D336" s="40" t="s">
        <v>1313</v>
      </c>
      <c r="E336" s="42" t="s">
        <v>167</v>
      </c>
      <c r="F336" s="43">
        <v>102</v>
      </c>
      <c r="G336" s="43">
        <v>43.51</v>
      </c>
      <c r="H336" s="43">
        <v>55.02</v>
      </c>
      <c r="I336" s="43">
        <v>5612.04</v>
      </c>
      <c r="J336" s="59">
        <v>61.29</v>
      </c>
      <c r="K336" s="59">
        <v>6251.58</v>
      </c>
    </row>
    <row r="337" spans="1:11" ht="38.25" x14ac:dyDescent="0.2">
      <c r="A337" s="40" t="s">
        <v>727</v>
      </c>
      <c r="B337" s="41" t="s">
        <v>728</v>
      </c>
      <c r="C337" s="40" t="s">
        <v>27</v>
      </c>
      <c r="D337" s="40" t="s">
        <v>1314</v>
      </c>
      <c r="E337" s="42" t="s">
        <v>167</v>
      </c>
      <c r="F337" s="43">
        <v>206</v>
      </c>
      <c r="G337" s="43">
        <v>54.35</v>
      </c>
      <c r="H337" s="43">
        <v>68.73</v>
      </c>
      <c r="I337" s="43">
        <v>14158.38</v>
      </c>
      <c r="J337" s="59">
        <v>76.569999999999993</v>
      </c>
      <c r="K337" s="59">
        <v>15773.42</v>
      </c>
    </row>
    <row r="338" spans="1:11" ht="38.25" x14ac:dyDescent="0.2">
      <c r="A338" s="40" t="s">
        <v>729</v>
      </c>
      <c r="B338" s="41" t="s">
        <v>730</v>
      </c>
      <c r="C338" s="40" t="s">
        <v>27</v>
      </c>
      <c r="D338" s="40" t="s">
        <v>1315</v>
      </c>
      <c r="E338" s="42" t="s">
        <v>167</v>
      </c>
      <c r="F338" s="43">
        <v>35</v>
      </c>
      <c r="G338" s="43">
        <v>66.36</v>
      </c>
      <c r="H338" s="43">
        <v>83.92</v>
      </c>
      <c r="I338" s="43">
        <v>2937.2</v>
      </c>
      <c r="J338" s="59">
        <v>93.49</v>
      </c>
      <c r="K338" s="59">
        <v>3272.15</v>
      </c>
    </row>
    <row r="339" spans="1:11" ht="25.5" x14ac:dyDescent="0.2">
      <c r="A339" s="40" t="s">
        <v>731</v>
      </c>
      <c r="B339" s="41" t="s">
        <v>732</v>
      </c>
      <c r="C339" s="40" t="s">
        <v>63</v>
      </c>
      <c r="D339" s="40" t="s">
        <v>1316</v>
      </c>
      <c r="E339" s="42" t="s">
        <v>167</v>
      </c>
      <c r="F339" s="43">
        <v>67</v>
      </c>
      <c r="G339" s="43">
        <v>55.3</v>
      </c>
      <c r="H339" s="43">
        <v>69.930000000000007</v>
      </c>
      <c r="I339" s="43">
        <v>4685.3100000000004</v>
      </c>
      <c r="J339" s="59">
        <v>77.900000000000006</v>
      </c>
      <c r="K339" s="59">
        <v>5219.3</v>
      </c>
    </row>
    <row r="340" spans="1:11" ht="25.5" x14ac:dyDescent="0.2">
      <c r="A340" s="40" t="s">
        <v>733</v>
      </c>
      <c r="B340" s="41" t="s">
        <v>325</v>
      </c>
      <c r="C340" s="40" t="s">
        <v>27</v>
      </c>
      <c r="D340" s="40" t="s">
        <v>1476</v>
      </c>
      <c r="E340" s="42" t="s">
        <v>167</v>
      </c>
      <c r="F340" s="43">
        <v>290</v>
      </c>
      <c r="G340" s="43">
        <v>20.91</v>
      </c>
      <c r="H340" s="43">
        <v>26.44</v>
      </c>
      <c r="I340" s="43">
        <v>7667.6</v>
      </c>
      <c r="J340" s="59">
        <v>29.45</v>
      </c>
      <c r="K340" s="59">
        <v>8540.5</v>
      </c>
    </row>
    <row r="341" spans="1:11" ht="25.5" x14ac:dyDescent="0.2">
      <c r="A341" s="40" t="s">
        <v>734</v>
      </c>
      <c r="B341" s="41" t="s">
        <v>360</v>
      </c>
      <c r="C341" s="40" t="s">
        <v>27</v>
      </c>
      <c r="D341" s="40" t="s">
        <v>361</v>
      </c>
      <c r="E341" s="42" t="s">
        <v>58</v>
      </c>
      <c r="F341" s="43">
        <v>23</v>
      </c>
      <c r="G341" s="43">
        <v>6.23</v>
      </c>
      <c r="H341" s="43">
        <v>7.87</v>
      </c>
      <c r="I341" s="43">
        <v>181.01</v>
      </c>
      <c r="J341" s="59">
        <v>8.77</v>
      </c>
      <c r="K341" s="59">
        <v>201.71</v>
      </c>
    </row>
    <row r="342" spans="1:11" ht="25.5" x14ac:dyDescent="0.2">
      <c r="A342" s="40" t="s">
        <v>735</v>
      </c>
      <c r="B342" s="41" t="s">
        <v>736</v>
      </c>
      <c r="C342" s="40" t="s">
        <v>27</v>
      </c>
      <c r="D342" s="40" t="s">
        <v>737</v>
      </c>
      <c r="E342" s="42" t="s">
        <v>58</v>
      </c>
      <c r="F342" s="43">
        <v>74</v>
      </c>
      <c r="G342" s="43">
        <v>12.47</v>
      </c>
      <c r="H342" s="43">
        <v>15.77</v>
      </c>
      <c r="I342" s="43">
        <v>1166.98</v>
      </c>
      <c r="J342" s="59">
        <v>17.57</v>
      </c>
      <c r="K342" s="59">
        <v>1300.18</v>
      </c>
    </row>
    <row r="343" spans="1:11" ht="25.5" x14ac:dyDescent="0.2">
      <c r="A343" s="40" t="s">
        <v>738</v>
      </c>
      <c r="B343" s="41" t="s">
        <v>739</v>
      </c>
      <c r="C343" s="40" t="s">
        <v>27</v>
      </c>
      <c r="D343" s="40" t="s">
        <v>740</v>
      </c>
      <c r="E343" s="42" t="s">
        <v>58</v>
      </c>
      <c r="F343" s="43">
        <v>42</v>
      </c>
      <c r="G343" s="43">
        <v>9.7200000000000006</v>
      </c>
      <c r="H343" s="43">
        <v>12.29</v>
      </c>
      <c r="I343" s="43">
        <v>516.17999999999995</v>
      </c>
      <c r="J343" s="59">
        <v>13.69</v>
      </c>
      <c r="K343" s="59">
        <v>574.98</v>
      </c>
    </row>
    <row r="344" spans="1:11" ht="25.5" x14ac:dyDescent="0.2">
      <c r="A344" s="40" t="s">
        <v>741</v>
      </c>
      <c r="B344" s="41" t="s">
        <v>742</v>
      </c>
      <c r="C344" s="40" t="s">
        <v>21</v>
      </c>
      <c r="D344" s="40" t="s">
        <v>1477</v>
      </c>
      <c r="E344" s="42" t="s">
        <v>232</v>
      </c>
      <c r="F344" s="43">
        <v>241</v>
      </c>
      <c r="G344" s="43">
        <v>11.66</v>
      </c>
      <c r="H344" s="43">
        <v>14.74</v>
      </c>
      <c r="I344" s="43">
        <v>3552.34</v>
      </c>
      <c r="J344" s="59">
        <v>16.420000000000002</v>
      </c>
      <c r="K344" s="59">
        <v>3957.22</v>
      </c>
    </row>
    <row r="345" spans="1:11" ht="25.5" x14ac:dyDescent="0.2">
      <c r="A345" s="40" t="s">
        <v>743</v>
      </c>
      <c r="B345" s="41" t="s">
        <v>744</v>
      </c>
      <c r="C345" s="40" t="s">
        <v>21</v>
      </c>
      <c r="D345" s="40" t="s">
        <v>1317</v>
      </c>
      <c r="E345" s="42" t="s">
        <v>167</v>
      </c>
      <c r="F345" s="43">
        <v>35</v>
      </c>
      <c r="G345" s="43">
        <v>14.99</v>
      </c>
      <c r="H345" s="43">
        <v>18.95</v>
      </c>
      <c r="I345" s="43">
        <v>663.25</v>
      </c>
      <c r="J345" s="59">
        <v>21.11</v>
      </c>
      <c r="K345" s="59">
        <v>738.85</v>
      </c>
    </row>
    <row r="346" spans="1:11" ht="25.5" x14ac:dyDescent="0.2">
      <c r="A346" s="40" t="s">
        <v>745</v>
      </c>
      <c r="B346" s="41" t="s">
        <v>746</v>
      </c>
      <c r="C346" s="40" t="s">
        <v>21</v>
      </c>
      <c r="D346" s="40" t="s">
        <v>1318</v>
      </c>
      <c r="E346" s="42" t="s">
        <v>232</v>
      </c>
      <c r="F346" s="43">
        <v>32</v>
      </c>
      <c r="G346" s="43">
        <v>21.46</v>
      </c>
      <c r="H346" s="43">
        <v>27.14</v>
      </c>
      <c r="I346" s="43">
        <v>868.48</v>
      </c>
      <c r="J346" s="59">
        <v>30.23</v>
      </c>
      <c r="K346" s="59">
        <v>967.36</v>
      </c>
    </row>
    <row r="347" spans="1:11" x14ac:dyDescent="0.2">
      <c r="A347" s="40" t="s">
        <v>747</v>
      </c>
      <c r="B347" s="41" t="s">
        <v>748</v>
      </c>
      <c r="C347" s="40" t="s">
        <v>21</v>
      </c>
      <c r="D347" s="40" t="s">
        <v>1319</v>
      </c>
      <c r="E347" s="42" t="s">
        <v>40</v>
      </c>
      <c r="F347" s="43">
        <v>32</v>
      </c>
      <c r="G347" s="43">
        <v>395.16</v>
      </c>
      <c r="H347" s="43">
        <v>499.75</v>
      </c>
      <c r="I347" s="43">
        <v>15992</v>
      </c>
      <c r="J347" s="59">
        <v>556.73</v>
      </c>
      <c r="K347" s="59">
        <v>17815.36</v>
      </c>
    </row>
    <row r="348" spans="1:11" x14ac:dyDescent="0.2">
      <c r="A348" s="40" t="s">
        <v>749</v>
      </c>
      <c r="B348" s="41" t="s">
        <v>750</v>
      </c>
      <c r="C348" s="40" t="s">
        <v>21</v>
      </c>
      <c r="D348" s="40" t="s">
        <v>1320</v>
      </c>
      <c r="E348" s="42" t="s">
        <v>40</v>
      </c>
      <c r="F348" s="43">
        <v>8</v>
      </c>
      <c r="G348" s="43">
        <v>730.27</v>
      </c>
      <c r="H348" s="43">
        <v>923.57</v>
      </c>
      <c r="I348" s="43">
        <v>7388.56</v>
      </c>
      <c r="J348" s="59">
        <v>1028.8599999999999</v>
      </c>
      <c r="K348" s="59">
        <v>8230.8799999999992</v>
      </c>
    </row>
    <row r="349" spans="1:11" ht="25.5" x14ac:dyDescent="0.2">
      <c r="A349" s="40" t="s">
        <v>752</v>
      </c>
      <c r="B349" s="41" t="s">
        <v>753</v>
      </c>
      <c r="C349" s="40" t="s">
        <v>27</v>
      </c>
      <c r="D349" s="40" t="s">
        <v>1321</v>
      </c>
      <c r="E349" s="42" t="s">
        <v>58</v>
      </c>
      <c r="F349" s="43">
        <v>5</v>
      </c>
      <c r="G349" s="43">
        <v>1260.57</v>
      </c>
      <c r="H349" s="43">
        <v>1496.04</v>
      </c>
      <c r="I349" s="43">
        <v>7480.2</v>
      </c>
      <c r="J349" s="59">
        <v>1666.6</v>
      </c>
      <c r="K349" s="59">
        <v>8333</v>
      </c>
    </row>
    <row r="350" spans="1:11" ht="25.5" x14ac:dyDescent="0.2">
      <c r="A350" s="40" t="s">
        <v>754</v>
      </c>
      <c r="B350" s="41" t="s">
        <v>755</v>
      </c>
      <c r="C350" s="40" t="s">
        <v>27</v>
      </c>
      <c r="D350" s="40" t="s">
        <v>1322</v>
      </c>
      <c r="E350" s="42" t="s">
        <v>58</v>
      </c>
      <c r="F350" s="43">
        <v>17</v>
      </c>
      <c r="G350" s="43">
        <v>1642.9349999999999</v>
      </c>
      <c r="H350" s="43">
        <v>1949.83</v>
      </c>
      <c r="I350" s="43">
        <v>33147.11</v>
      </c>
      <c r="J350" s="59">
        <v>2172.13</v>
      </c>
      <c r="K350" s="59">
        <v>36926.21</v>
      </c>
    </row>
    <row r="351" spans="1:11" ht="25.5" x14ac:dyDescent="0.2">
      <c r="A351" s="40" t="s">
        <v>756</v>
      </c>
      <c r="B351" s="41" t="s">
        <v>757</v>
      </c>
      <c r="C351" s="40" t="s">
        <v>27</v>
      </c>
      <c r="D351" s="40" t="s">
        <v>1323</v>
      </c>
      <c r="E351" s="42" t="s">
        <v>58</v>
      </c>
      <c r="F351" s="43">
        <v>6</v>
      </c>
      <c r="G351" s="43">
        <v>2117.337</v>
      </c>
      <c r="H351" s="43">
        <v>2512.85</v>
      </c>
      <c r="I351" s="43">
        <v>15077.1</v>
      </c>
      <c r="J351" s="59">
        <v>2799.34</v>
      </c>
      <c r="K351" s="59">
        <v>16796.04</v>
      </c>
    </row>
    <row r="352" spans="1:11" ht="25.5" x14ac:dyDescent="0.2">
      <c r="A352" s="40" t="s">
        <v>758</v>
      </c>
      <c r="B352" s="41" t="s">
        <v>759</v>
      </c>
      <c r="C352" s="40" t="s">
        <v>27</v>
      </c>
      <c r="D352" s="40" t="s">
        <v>1324</v>
      </c>
      <c r="E352" s="42" t="s">
        <v>58</v>
      </c>
      <c r="F352" s="43">
        <v>4</v>
      </c>
      <c r="G352" s="43">
        <v>2773.43</v>
      </c>
      <c r="H352" s="43">
        <v>3291.5</v>
      </c>
      <c r="I352" s="43">
        <v>13166</v>
      </c>
      <c r="J352" s="59">
        <v>3666.76</v>
      </c>
      <c r="K352" s="59">
        <v>14667.04</v>
      </c>
    </row>
    <row r="353" spans="1:11" ht="25.5" x14ac:dyDescent="0.2">
      <c r="A353" s="40" t="s">
        <v>760</v>
      </c>
      <c r="B353" s="41" t="s">
        <v>761</v>
      </c>
      <c r="C353" s="40" t="s">
        <v>27</v>
      </c>
      <c r="D353" s="40" t="s">
        <v>1478</v>
      </c>
      <c r="E353" s="42" t="s">
        <v>58</v>
      </c>
      <c r="F353" s="43">
        <v>4</v>
      </c>
      <c r="G353" s="43">
        <v>5521.28</v>
      </c>
      <c r="H353" s="43">
        <v>6552.65</v>
      </c>
      <c r="I353" s="43">
        <v>26210.6</v>
      </c>
      <c r="J353" s="59">
        <v>7299.71</v>
      </c>
      <c r="K353" s="59">
        <v>29198.84</v>
      </c>
    </row>
    <row r="354" spans="1:11" ht="25.5" x14ac:dyDescent="0.2">
      <c r="A354" s="40" t="s">
        <v>762</v>
      </c>
      <c r="B354" s="41" t="s">
        <v>763</v>
      </c>
      <c r="C354" s="40" t="s">
        <v>27</v>
      </c>
      <c r="D354" s="40" t="s">
        <v>1479</v>
      </c>
      <c r="E354" s="42" t="s">
        <v>58</v>
      </c>
      <c r="F354" s="43">
        <v>4</v>
      </c>
      <c r="G354" s="43">
        <v>6689.76</v>
      </c>
      <c r="H354" s="43">
        <v>7939.4</v>
      </c>
      <c r="I354" s="43">
        <v>31757.599999999999</v>
      </c>
      <c r="J354" s="59">
        <v>8844.56</v>
      </c>
      <c r="K354" s="59">
        <v>35378.239999999998</v>
      </c>
    </row>
    <row r="355" spans="1:11" x14ac:dyDescent="0.2">
      <c r="A355" s="37" t="s">
        <v>764</v>
      </c>
      <c r="B355" s="37"/>
      <c r="C355" s="37"/>
      <c r="D355" s="37" t="s">
        <v>765</v>
      </c>
      <c r="E355" s="37"/>
      <c r="F355" s="44"/>
      <c r="G355" s="45"/>
      <c r="H355" s="45"/>
      <c r="I355" s="44">
        <v>168065.29999999996</v>
      </c>
      <c r="J355" s="59"/>
      <c r="K355" s="44">
        <v>187214.51</v>
      </c>
    </row>
    <row r="356" spans="1:11" ht="25.5" x14ac:dyDescent="0.2">
      <c r="A356" s="40" t="s">
        <v>766</v>
      </c>
      <c r="B356" s="41" t="s">
        <v>767</v>
      </c>
      <c r="C356" s="40" t="s">
        <v>21</v>
      </c>
      <c r="D356" s="40" t="s">
        <v>1325</v>
      </c>
      <c r="E356" s="42" t="s">
        <v>40</v>
      </c>
      <c r="F356" s="43">
        <v>2</v>
      </c>
      <c r="G356" s="43">
        <v>522.77</v>
      </c>
      <c r="H356" s="43">
        <v>661.14</v>
      </c>
      <c r="I356" s="43">
        <v>1322.28</v>
      </c>
      <c r="J356" s="59">
        <v>736.52</v>
      </c>
      <c r="K356" s="59">
        <v>1473.04</v>
      </c>
    </row>
    <row r="357" spans="1:11" ht="25.5" x14ac:dyDescent="0.2">
      <c r="A357" s="40" t="s">
        <v>768</v>
      </c>
      <c r="B357" s="41" t="s">
        <v>769</v>
      </c>
      <c r="C357" s="40" t="s">
        <v>27</v>
      </c>
      <c r="D357" s="40" t="s">
        <v>1326</v>
      </c>
      <c r="E357" s="42" t="s">
        <v>167</v>
      </c>
      <c r="F357" s="43">
        <v>8250</v>
      </c>
      <c r="G357" s="43">
        <v>1.68</v>
      </c>
      <c r="H357" s="43">
        <v>2.12</v>
      </c>
      <c r="I357" s="43">
        <v>17490</v>
      </c>
      <c r="J357" s="59">
        <v>2.36</v>
      </c>
      <c r="K357" s="59">
        <v>19470</v>
      </c>
    </row>
    <row r="358" spans="1:11" x14ac:dyDescent="0.2">
      <c r="A358" s="40" t="s">
        <v>770</v>
      </c>
      <c r="B358" s="41" t="s">
        <v>771</v>
      </c>
      <c r="C358" s="40" t="s">
        <v>21</v>
      </c>
      <c r="D358" s="40" t="s">
        <v>1327</v>
      </c>
      <c r="E358" s="42" t="s">
        <v>40</v>
      </c>
      <c r="F358" s="43">
        <v>29</v>
      </c>
      <c r="G358" s="43">
        <v>4.41</v>
      </c>
      <c r="H358" s="43">
        <v>5.57</v>
      </c>
      <c r="I358" s="43">
        <v>161.53</v>
      </c>
      <c r="J358" s="59">
        <v>6.21</v>
      </c>
      <c r="K358" s="59">
        <v>180.09</v>
      </c>
    </row>
    <row r="359" spans="1:11" ht="25.5" x14ac:dyDescent="0.2">
      <c r="A359" s="40" t="s">
        <v>772</v>
      </c>
      <c r="B359" s="41" t="s">
        <v>495</v>
      </c>
      <c r="C359" s="40" t="s">
        <v>27</v>
      </c>
      <c r="D359" s="40" t="s">
        <v>1328</v>
      </c>
      <c r="E359" s="42" t="s">
        <v>58</v>
      </c>
      <c r="F359" s="43">
        <v>29</v>
      </c>
      <c r="G359" s="43">
        <v>6.5</v>
      </c>
      <c r="H359" s="43">
        <v>8.2200000000000006</v>
      </c>
      <c r="I359" s="43">
        <v>238.38</v>
      </c>
      <c r="J359" s="59">
        <v>9.16</v>
      </c>
      <c r="K359" s="59">
        <v>265.64</v>
      </c>
    </row>
    <row r="360" spans="1:11" ht="38.25" x14ac:dyDescent="0.2">
      <c r="A360" s="40" t="s">
        <v>773</v>
      </c>
      <c r="B360" s="41" t="s">
        <v>774</v>
      </c>
      <c r="C360" s="40" t="s">
        <v>27</v>
      </c>
      <c r="D360" s="40" t="s">
        <v>1329</v>
      </c>
      <c r="E360" s="42" t="s">
        <v>58</v>
      </c>
      <c r="F360" s="43">
        <v>5</v>
      </c>
      <c r="G360" s="43">
        <v>8.89</v>
      </c>
      <c r="H360" s="43">
        <v>11.24</v>
      </c>
      <c r="I360" s="43">
        <v>56.2</v>
      </c>
      <c r="J360" s="59">
        <v>12.52</v>
      </c>
      <c r="K360" s="59">
        <v>62.6</v>
      </c>
    </row>
    <row r="361" spans="1:11" x14ac:dyDescent="0.2">
      <c r="A361" s="40" t="s">
        <v>775</v>
      </c>
      <c r="B361" s="41" t="s">
        <v>776</v>
      </c>
      <c r="C361" s="40" t="s">
        <v>21</v>
      </c>
      <c r="D361" s="40" t="s">
        <v>1330</v>
      </c>
      <c r="E361" s="42" t="s">
        <v>40</v>
      </c>
      <c r="F361" s="43">
        <v>88</v>
      </c>
      <c r="G361" s="43">
        <v>44.79</v>
      </c>
      <c r="H361" s="43">
        <v>56.64</v>
      </c>
      <c r="I361" s="43">
        <v>4984.32</v>
      </c>
      <c r="J361" s="59">
        <v>63.1</v>
      </c>
      <c r="K361" s="59">
        <v>5552.8</v>
      </c>
    </row>
    <row r="362" spans="1:11" ht="25.5" x14ac:dyDescent="0.2">
      <c r="A362" s="40" t="s">
        <v>777</v>
      </c>
      <c r="B362" s="41" t="s">
        <v>778</v>
      </c>
      <c r="C362" s="40" t="s">
        <v>21</v>
      </c>
      <c r="D362" s="40" t="s">
        <v>1331</v>
      </c>
      <c r="E362" s="42" t="s">
        <v>40</v>
      </c>
      <c r="F362" s="43">
        <v>56</v>
      </c>
      <c r="G362" s="43">
        <v>76.739999999999995</v>
      </c>
      <c r="H362" s="43">
        <v>97.05</v>
      </c>
      <c r="I362" s="43">
        <v>5434.8</v>
      </c>
      <c r="J362" s="59">
        <v>108.11</v>
      </c>
      <c r="K362" s="59">
        <v>6054.16</v>
      </c>
    </row>
    <row r="363" spans="1:11" ht="25.5" x14ac:dyDescent="0.2">
      <c r="A363" s="40" t="s">
        <v>779</v>
      </c>
      <c r="B363" s="41" t="s">
        <v>533</v>
      </c>
      <c r="C363" s="40" t="s">
        <v>27</v>
      </c>
      <c r="D363" s="40" t="s">
        <v>1260</v>
      </c>
      <c r="E363" s="42" t="s">
        <v>58</v>
      </c>
      <c r="F363" s="43">
        <v>3</v>
      </c>
      <c r="G363" s="43">
        <v>130.9</v>
      </c>
      <c r="H363" s="43">
        <v>165.54</v>
      </c>
      <c r="I363" s="43">
        <v>496.62</v>
      </c>
      <c r="J363" s="59">
        <v>184.41</v>
      </c>
      <c r="K363" s="59">
        <v>553.23</v>
      </c>
    </row>
    <row r="364" spans="1:11" ht="51" x14ac:dyDescent="0.2">
      <c r="A364" s="40" t="s">
        <v>780</v>
      </c>
      <c r="B364" s="41" t="s">
        <v>781</v>
      </c>
      <c r="C364" s="40" t="s">
        <v>27</v>
      </c>
      <c r="D364" s="40" t="s">
        <v>1332</v>
      </c>
      <c r="E364" s="42" t="s">
        <v>167</v>
      </c>
      <c r="F364" s="43">
        <v>40</v>
      </c>
      <c r="G364" s="43">
        <v>6.8</v>
      </c>
      <c r="H364" s="43">
        <v>8.59</v>
      </c>
      <c r="I364" s="43">
        <v>343.6</v>
      </c>
      <c r="J364" s="59">
        <v>9.57</v>
      </c>
      <c r="K364" s="59">
        <v>382.8</v>
      </c>
    </row>
    <row r="365" spans="1:11" ht="38.25" x14ac:dyDescent="0.2">
      <c r="A365" s="40" t="s">
        <v>782</v>
      </c>
      <c r="B365" s="41" t="s">
        <v>584</v>
      </c>
      <c r="C365" s="40" t="s">
        <v>27</v>
      </c>
      <c r="D365" s="40" t="s">
        <v>1333</v>
      </c>
      <c r="E365" s="42" t="s">
        <v>167</v>
      </c>
      <c r="F365" s="43">
        <v>110</v>
      </c>
      <c r="G365" s="43">
        <v>9.58</v>
      </c>
      <c r="H365" s="43">
        <v>12.11</v>
      </c>
      <c r="I365" s="43">
        <v>1332.1</v>
      </c>
      <c r="J365" s="59">
        <v>13.49</v>
      </c>
      <c r="K365" s="59">
        <v>1483.9</v>
      </c>
    </row>
    <row r="366" spans="1:11" ht="51" x14ac:dyDescent="0.2">
      <c r="A366" s="40" t="s">
        <v>783</v>
      </c>
      <c r="B366" s="41" t="s">
        <v>588</v>
      </c>
      <c r="C366" s="40" t="s">
        <v>27</v>
      </c>
      <c r="D366" s="40" t="s">
        <v>1277</v>
      </c>
      <c r="E366" s="42" t="s">
        <v>167</v>
      </c>
      <c r="F366" s="43">
        <v>24</v>
      </c>
      <c r="G366" s="43">
        <v>11.87</v>
      </c>
      <c r="H366" s="43">
        <v>15.01</v>
      </c>
      <c r="I366" s="43">
        <v>360.24</v>
      </c>
      <c r="J366" s="59">
        <v>16.72</v>
      </c>
      <c r="K366" s="59">
        <v>401.28</v>
      </c>
    </row>
    <row r="367" spans="1:11" ht="51" x14ac:dyDescent="0.2">
      <c r="A367" s="40" t="s">
        <v>784</v>
      </c>
      <c r="B367" s="41" t="s">
        <v>586</v>
      </c>
      <c r="C367" s="40" t="s">
        <v>27</v>
      </c>
      <c r="D367" s="40" t="s">
        <v>1276</v>
      </c>
      <c r="E367" s="42" t="s">
        <v>167</v>
      </c>
      <c r="F367" s="43">
        <v>444</v>
      </c>
      <c r="G367" s="43">
        <v>7.27</v>
      </c>
      <c r="H367" s="43">
        <v>9.19</v>
      </c>
      <c r="I367" s="43">
        <v>4080.36</v>
      </c>
      <c r="J367" s="59">
        <v>10.24</v>
      </c>
      <c r="K367" s="59">
        <v>4546.5600000000004</v>
      </c>
    </row>
    <row r="368" spans="1:11" ht="38.25" x14ac:dyDescent="0.2">
      <c r="A368" s="40" t="s">
        <v>785</v>
      </c>
      <c r="B368" s="41" t="s">
        <v>590</v>
      </c>
      <c r="C368" s="40" t="s">
        <v>27</v>
      </c>
      <c r="D368" s="40" t="s">
        <v>1278</v>
      </c>
      <c r="E368" s="42" t="s">
        <v>167</v>
      </c>
      <c r="F368" s="43">
        <v>4.5999999999999996</v>
      </c>
      <c r="G368" s="43">
        <v>10.27</v>
      </c>
      <c r="H368" s="43">
        <v>12.98</v>
      </c>
      <c r="I368" s="43">
        <v>59.7</v>
      </c>
      <c r="J368" s="59">
        <v>14.46</v>
      </c>
      <c r="K368" s="59">
        <v>66.510000000000005</v>
      </c>
    </row>
    <row r="369" spans="1:11" ht="25.5" x14ac:dyDescent="0.2">
      <c r="A369" s="40" t="s">
        <v>786</v>
      </c>
      <c r="B369" s="41" t="s">
        <v>595</v>
      </c>
      <c r="C369" s="40" t="s">
        <v>27</v>
      </c>
      <c r="D369" s="40" t="s">
        <v>1280</v>
      </c>
      <c r="E369" s="42" t="s">
        <v>167</v>
      </c>
      <c r="F369" s="43">
        <v>43.4</v>
      </c>
      <c r="G369" s="43">
        <v>18.14</v>
      </c>
      <c r="H369" s="43">
        <v>22.94</v>
      </c>
      <c r="I369" s="43">
        <v>995.59</v>
      </c>
      <c r="J369" s="59">
        <v>25.56</v>
      </c>
      <c r="K369" s="59">
        <v>1109.3</v>
      </c>
    </row>
    <row r="370" spans="1:11" ht="25.5" x14ac:dyDescent="0.2">
      <c r="A370" s="40" t="s">
        <v>787</v>
      </c>
      <c r="B370" s="41" t="s">
        <v>615</v>
      </c>
      <c r="C370" s="40" t="s">
        <v>21</v>
      </c>
      <c r="D370" s="40" t="s">
        <v>1284</v>
      </c>
      <c r="E370" s="42" t="s">
        <v>40</v>
      </c>
      <c r="F370" s="43">
        <v>30</v>
      </c>
      <c r="G370" s="43">
        <v>44.88</v>
      </c>
      <c r="H370" s="43">
        <v>56.75</v>
      </c>
      <c r="I370" s="43">
        <v>1702.5</v>
      </c>
      <c r="J370" s="59">
        <v>63.22</v>
      </c>
      <c r="K370" s="59">
        <v>1896.6</v>
      </c>
    </row>
    <row r="371" spans="1:11" ht="25.5" x14ac:dyDescent="0.2">
      <c r="A371" s="40" t="s">
        <v>788</v>
      </c>
      <c r="B371" s="41" t="s">
        <v>789</v>
      </c>
      <c r="C371" s="40" t="s">
        <v>21</v>
      </c>
      <c r="D371" s="40" t="s">
        <v>1334</v>
      </c>
      <c r="E371" s="42" t="s">
        <v>232</v>
      </c>
      <c r="F371" s="43">
        <v>20</v>
      </c>
      <c r="G371" s="43">
        <v>31.4</v>
      </c>
      <c r="H371" s="43">
        <v>39.71</v>
      </c>
      <c r="I371" s="43">
        <v>794.2</v>
      </c>
      <c r="J371" s="59">
        <v>44.24</v>
      </c>
      <c r="K371" s="59">
        <v>884.8</v>
      </c>
    </row>
    <row r="372" spans="1:11" ht="25.5" x14ac:dyDescent="0.2">
      <c r="A372" s="40" t="s">
        <v>790</v>
      </c>
      <c r="B372" s="41" t="s">
        <v>791</v>
      </c>
      <c r="C372" s="40" t="s">
        <v>21</v>
      </c>
      <c r="D372" s="40" t="s">
        <v>1335</v>
      </c>
      <c r="E372" s="42" t="s">
        <v>232</v>
      </c>
      <c r="F372" s="43">
        <v>25</v>
      </c>
      <c r="G372" s="43">
        <v>42.07</v>
      </c>
      <c r="H372" s="43">
        <v>53.2</v>
      </c>
      <c r="I372" s="43">
        <v>1330</v>
      </c>
      <c r="J372" s="59">
        <v>59.27</v>
      </c>
      <c r="K372" s="59">
        <v>1481.75</v>
      </c>
    </row>
    <row r="373" spans="1:11" ht="25.5" x14ac:dyDescent="0.2">
      <c r="A373" s="40" t="s">
        <v>792</v>
      </c>
      <c r="B373" s="41" t="s">
        <v>793</v>
      </c>
      <c r="C373" s="40" t="s">
        <v>21</v>
      </c>
      <c r="D373" s="40" t="s">
        <v>1480</v>
      </c>
      <c r="E373" s="42" t="s">
        <v>40</v>
      </c>
      <c r="F373" s="43">
        <v>15</v>
      </c>
      <c r="G373" s="43">
        <v>54.73</v>
      </c>
      <c r="H373" s="43">
        <v>69.209999999999994</v>
      </c>
      <c r="I373" s="43">
        <v>1038.1500000000001</v>
      </c>
      <c r="J373" s="59">
        <v>77.099999999999994</v>
      </c>
      <c r="K373" s="59">
        <v>1156.5</v>
      </c>
    </row>
    <row r="374" spans="1:11" x14ac:dyDescent="0.2">
      <c r="A374" s="40" t="s">
        <v>794</v>
      </c>
      <c r="B374" s="41" t="s">
        <v>795</v>
      </c>
      <c r="C374" s="40" t="s">
        <v>21</v>
      </c>
      <c r="D374" s="40" t="s">
        <v>1336</v>
      </c>
      <c r="E374" s="42" t="s">
        <v>40</v>
      </c>
      <c r="F374" s="43">
        <v>1</v>
      </c>
      <c r="G374" s="43">
        <v>2131.96</v>
      </c>
      <c r="H374" s="43">
        <v>2696.28</v>
      </c>
      <c r="I374" s="43">
        <v>2696.28</v>
      </c>
      <c r="J374" s="59">
        <v>3003.68</v>
      </c>
      <c r="K374" s="59">
        <v>3003.68</v>
      </c>
    </row>
    <row r="375" spans="1:11" ht="38.25" x14ac:dyDescent="0.2">
      <c r="A375" s="40" t="s">
        <v>796</v>
      </c>
      <c r="B375" s="41" t="s">
        <v>797</v>
      </c>
      <c r="C375" s="40" t="s">
        <v>21</v>
      </c>
      <c r="D375" s="40" t="s">
        <v>1337</v>
      </c>
      <c r="E375" s="42" t="s">
        <v>40</v>
      </c>
      <c r="F375" s="43">
        <v>14</v>
      </c>
      <c r="G375" s="43">
        <v>15.5</v>
      </c>
      <c r="H375" s="43">
        <v>19.600000000000001</v>
      </c>
      <c r="I375" s="43">
        <v>274.39999999999998</v>
      </c>
      <c r="J375" s="59">
        <v>21.83</v>
      </c>
      <c r="K375" s="59">
        <v>305.62</v>
      </c>
    </row>
    <row r="376" spans="1:11" ht="25.5" x14ac:dyDescent="0.2">
      <c r="A376" s="40" t="s">
        <v>798</v>
      </c>
      <c r="B376" s="41" t="s">
        <v>799</v>
      </c>
      <c r="C376" s="40" t="s">
        <v>21</v>
      </c>
      <c r="D376" s="40" t="s">
        <v>1481</v>
      </c>
      <c r="E376" s="42" t="s">
        <v>40</v>
      </c>
      <c r="F376" s="43">
        <v>2</v>
      </c>
      <c r="G376" s="43">
        <v>621.66</v>
      </c>
      <c r="H376" s="43">
        <v>786.21</v>
      </c>
      <c r="I376" s="43">
        <v>1572.42</v>
      </c>
      <c r="J376" s="59">
        <v>875.84</v>
      </c>
      <c r="K376" s="59">
        <v>1751.68</v>
      </c>
    </row>
    <row r="377" spans="1:11" ht="25.5" x14ac:dyDescent="0.2">
      <c r="A377" s="40" t="s">
        <v>800</v>
      </c>
      <c r="B377" s="41" t="s">
        <v>801</v>
      </c>
      <c r="C377" s="40" t="s">
        <v>27</v>
      </c>
      <c r="D377" s="40" t="s">
        <v>1338</v>
      </c>
      <c r="E377" s="42" t="s">
        <v>58</v>
      </c>
      <c r="F377" s="43">
        <v>2</v>
      </c>
      <c r="G377" s="43">
        <v>465.1</v>
      </c>
      <c r="H377" s="43">
        <v>588.21</v>
      </c>
      <c r="I377" s="43">
        <v>1176.42</v>
      </c>
      <c r="J377" s="59">
        <v>655.27</v>
      </c>
      <c r="K377" s="59">
        <v>1310.54</v>
      </c>
    </row>
    <row r="378" spans="1:11" ht="25.5" x14ac:dyDescent="0.2">
      <c r="A378" s="40" t="s">
        <v>802</v>
      </c>
      <c r="B378" s="41" t="s">
        <v>803</v>
      </c>
      <c r="C378" s="40" t="s">
        <v>27</v>
      </c>
      <c r="D378" s="40" t="s">
        <v>1482</v>
      </c>
      <c r="E378" s="42" t="s">
        <v>58</v>
      </c>
      <c r="F378" s="43">
        <v>5</v>
      </c>
      <c r="G378" s="43">
        <v>746.51</v>
      </c>
      <c r="H378" s="43">
        <v>944.11</v>
      </c>
      <c r="I378" s="43">
        <v>4720.55</v>
      </c>
      <c r="J378" s="59">
        <v>1051.75</v>
      </c>
      <c r="K378" s="59">
        <v>5258.75</v>
      </c>
    </row>
    <row r="379" spans="1:11" x14ac:dyDescent="0.2">
      <c r="A379" s="40" t="s">
        <v>804</v>
      </c>
      <c r="B379" s="41" t="s">
        <v>805</v>
      </c>
      <c r="C379" s="40" t="s">
        <v>27</v>
      </c>
      <c r="D379" s="40" t="s">
        <v>806</v>
      </c>
      <c r="E379" s="42" t="s">
        <v>58</v>
      </c>
      <c r="F379" s="43">
        <v>95</v>
      </c>
      <c r="G379" s="43">
        <v>14.71</v>
      </c>
      <c r="H379" s="43">
        <v>18.600000000000001</v>
      </c>
      <c r="I379" s="43">
        <v>1767</v>
      </c>
      <c r="J379" s="59">
        <v>20.72</v>
      </c>
      <c r="K379" s="59">
        <v>1968.4</v>
      </c>
    </row>
    <row r="380" spans="1:11" x14ac:dyDescent="0.2">
      <c r="A380" s="40" t="s">
        <v>807</v>
      </c>
      <c r="B380" s="41" t="s">
        <v>808</v>
      </c>
      <c r="C380" s="40" t="s">
        <v>27</v>
      </c>
      <c r="D380" s="40" t="s">
        <v>809</v>
      </c>
      <c r="E380" s="42" t="s">
        <v>58</v>
      </c>
      <c r="F380" s="43">
        <v>95</v>
      </c>
      <c r="G380" s="43">
        <v>16.87</v>
      </c>
      <c r="H380" s="43">
        <v>21.33</v>
      </c>
      <c r="I380" s="43">
        <v>2026.35</v>
      </c>
      <c r="J380" s="59">
        <v>23.76</v>
      </c>
      <c r="K380" s="59">
        <v>2257.1999999999998</v>
      </c>
    </row>
    <row r="381" spans="1:11" x14ac:dyDescent="0.2">
      <c r="A381" s="40" t="s">
        <v>810</v>
      </c>
      <c r="B381" s="41" t="s">
        <v>811</v>
      </c>
      <c r="C381" s="40" t="s">
        <v>21</v>
      </c>
      <c r="D381" s="40" t="s">
        <v>1339</v>
      </c>
      <c r="E381" s="42" t="s">
        <v>58</v>
      </c>
      <c r="F381" s="43">
        <v>2</v>
      </c>
      <c r="G381" s="43">
        <v>16.98</v>
      </c>
      <c r="H381" s="43">
        <v>21.47</v>
      </c>
      <c r="I381" s="43">
        <v>42.94</v>
      </c>
      <c r="J381" s="59">
        <v>23.92</v>
      </c>
      <c r="K381" s="59">
        <v>47.84</v>
      </c>
    </row>
    <row r="382" spans="1:11" x14ac:dyDescent="0.2">
      <c r="A382" s="40" t="s">
        <v>812</v>
      </c>
      <c r="B382" s="41" t="s">
        <v>813</v>
      </c>
      <c r="C382" s="40" t="s">
        <v>21</v>
      </c>
      <c r="D382" s="40" t="s">
        <v>1340</v>
      </c>
      <c r="E382" s="42" t="s">
        <v>58</v>
      </c>
      <c r="F382" s="43">
        <v>4</v>
      </c>
      <c r="G382" s="43">
        <v>10.95</v>
      </c>
      <c r="H382" s="43">
        <v>13.84</v>
      </c>
      <c r="I382" s="43">
        <v>55.36</v>
      </c>
      <c r="J382" s="59">
        <v>15.42</v>
      </c>
      <c r="K382" s="59">
        <v>61.68</v>
      </c>
    </row>
    <row r="383" spans="1:11" x14ac:dyDescent="0.2">
      <c r="A383" s="40" t="s">
        <v>814</v>
      </c>
      <c r="B383" s="41" t="s">
        <v>815</v>
      </c>
      <c r="C383" s="40" t="s">
        <v>21</v>
      </c>
      <c r="D383" s="40" t="s">
        <v>1341</v>
      </c>
      <c r="E383" s="42" t="s">
        <v>40</v>
      </c>
      <c r="F383" s="43">
        <v>2</v>
      </c>
      <c r="G383" s="43">
        <v>253.35</v>
      </c>
      <c r="H383" s="43">
        <v>320.41000000000003</v>
      </c>
      <c r="I383" s="43">
        <v>640.82000000000005</v>
      </c>
      <c r="J383" s="59">
        <v>356.94</v>
      </c>
      <c r="K383" s="59">
        <v>713.88</v>
      </c>
    </row>
    <row r="384" spans="1:11" ht="25.5" x14ac:dyDescent="0.2">
      <c r="A384" s="40" t="s">
        <v>816</v>
      </c>
      <c r="B384" s="41" t="s">
        <v>817</v>
      </c>
      <c r="C384" s="40" t="s">
        <v>17</v>
      </c>
      <c r="D384" s="40" t="s">
        <v>1342</v>
      </c>
      <c r="E384" s="42" t="s">
        <v>58</v>
      </c>
      <c r="F384" s="43">
        <v>4</v>
      </c>
      <c r="G384" s="43">
        <v>3686.17</v>
      </c>
      <c r="H384" s="43">
        <v>4661.8900000000003</v>
      </c>
      <c r="I384" s="43">
        <v>18647.560000000001</v>
      </c>
      <c r="J384" s="59">
        <v>5193.38</v>
      </c>
      <c r="K384" s="59">
        <v>20773.52</v>
      </c>
    </row>
    <row r="385" spans="1:11" ht="38.25" x14ac:dyDescent="0.2">
      <c r="A385" s="40" t="s">
        <v>818</v>
      </c>
      <c r="B385" s="41" t="s">
        <v>819</v>
      </c>
      <c r="C385" s="40" t="s">
        <v>27</v>
      </c>
      <c r="D385" s="40" t="s">
        <v>1483</v>
      </c>
      <c r="E385" s="42" t="s">
        <v>167</v>
      </c>
      <c r="F385" s="43">
        <v>40</v>
      </c>
      <c r="G385" s="43">
        <v>15.34</v>
      </c>
      <c r="H385" s="43">
        <v>19.399999999999999</v>
      </c>
      <c r="I385" s="43">
        <v>776</v>
      </c>
      <c r="J385" s="59">
        <v>21.61</v>
      </c>
      <c r="K385" s="59">
        <v>864.4</v>
      </c>
    </row>
    <row r="386" spans="1:11" ht="38.25" x14ac:dyDescent="0.2">
      <c r="A386" s="40" t="s">
        <v>820</v>
      </c>
      <c r="B386" s="41" t="s">
        <v>821</v>
      </c>
      <c r="C386" s="40" t="s">
        <v>27</v>
      </c>
      <c r="D386" s="40" t="s">
        <v>1343</v>
      </c>
      <c r="E386" s="42" t="s">
        <v>58</v>
      </c>
      <c r="F386" s="43">
        <v>1</v>
      </c>
      <c r="G386" s="43">
        <v>226.65</v>
      </c>
      <c r="H386" s="43">
        <v>286.64</v>
      </c>
      <c r="I386" s="43">
        <v>286.64</v>
      </c>
      <c r="J386" s="59">
        <v>319.32</v>
      </c>
      <c r="K386" s="59">
        <v>319.32</v>
      </c>
    </row>
    <row r="387" spans="1:11" ht="25.5" x14ac:dyDescent="0.2">
      <c r="A387" s="40" t="s">
        <v>822</v>
      </c>
      <c r="B387" s="41" t="s">
        <v>823</v>
      </c>
      <c r="C387" s="40" t="s">
        <v>17</v>
      </c>
      <c r="D387" s="40" t="s">
        <v>824</v>
      </c>
      <c r="E387" s="42" t="s">
        <v>58</v>
      </c>
      <c r="F387" s="43">
        <v>29</v>
      </c>
      <c r="G387" s="43">
        <v>362.38</v>
      </c>
      <c r="H387" s="43">
        <v>458.3</v>
      </c>
      <c r="I387" s="43">
        <v>13290.7</v>
      </c>
      <c r="J387" s="59">
        <v>510.55</v>
      </c>
      <c r="K387" s="59">
        <v>14805.95</v>
      </c>
    </row>
    <row r="388" spans="1:11" ht="25.5" x14ac:dyDescent="0.2">
      <c r="A388" s="40" t="s">
        <v>825</v>
      </c>
      <c r="B388" s="41" t="s">
        <v>826</v>
      </c>
      <c r="C388" s="40" t="s">
        <v>17</v>
      </c>
      <c r="D388" s="40" t="s">
        <v>1484</v>
      </c>
      <c r="E388" s="42" t="s">
        <v>58</v>
      </c>
      <c r="F388" s="43">
        <v>2</v>
      </c>
      <c r="G388" s="43">
        <v>3107.08</v>
      </c>
      <c r="H388" s="43">
        <v>3929.52</v>
      </c>
      <c r="I388" s="43">
        <v>7859.04</v>
      </c>
      <c r="J388" s="59">
        <v>4377.5200000000004</v>
      </c>
      <c r="K388" s="59">
        <v>8755.0400000000009</v>
      </c>
    </row>
    <row r="389" spans="1:11" x14ac:dyDescent="0.2">
      <c r="A389" s="40" t="s">
        <v>827</v>
      </c>
      <c r="B389" s="41" t="s">
        <v>828</v>
      </c>
      <c r="C389" s="40" t="s">
        <v>21</v>
      </c>
      <c r="D389" s="40" t="s">
        <v>1344</v>
      </c>
      <c r="E389" s="42" t="s">
        <v>58</v>
      </c>
      <c r="F389" s="43">
        <v>2</v>
      </c>
      <c r="G389" s="43">
        <v>125.88</v>
      </c>
      <c r="H389" s="43">
        <v>159.19999999999999</v>
      </c>
      <c r="I389" s="43">
        <v>318.39999999999998</v>
      </c>
      <c r="J389" s="59">
        <v>177.35</v>
      </c>
      <c r="K389" s="59">
        <v>354.7</v>
      </c>
    </row>
    <row r="390" spans="1:11" ht="25.5" x14ac:dyDescent="0.2">
      <c r="A390" s="40" t="s">
        <v>829</v>
      </c>
      <c r="B390" s="41" t="s">
        <v>830</v>
      </c>
      <c r="C390" s="40" t="s">
        <v>17</v>
      </c>
      <c r="D390" s="40" t="s">
        <v>831</v>
      </c>
      <c r="E390" s="42" t="s">
        <v>58</v>
      </c>
      <c r="F390" s="43">
        <v>2</v>
      </c>
      <c r="G390" s="43">
        <v>16.73</v>
      </c>
      <c r="H390" s="43">
        <v>21.15</v>
      </c>
      <c r="I390" s="43">
        <v>42.3</v>
      </c>
      <c r="J390" s="59">
        <v>23.56</v>
      </c>
      <c r="K390" s="59">
        <v>47.12</v>
      </c>
    </row>
    <row r="391" spans="1:11" ht="25.5" x14ac:dyDescent="0.2">
      <c r="A391" s="40" t="s">
        <v>832</v>
      </c>
      <c r="B391" s="41" t="s">
        <v>833</v>
      </c>
      <c r="C391" s="40" t="s">
        <v>17</v>
      </c>
      <c r="D391" s="40" t="s">
        <v>1345</v>
      </c>
      <c r="E391" s="42" t="s">
        <v>18</v>
      </c>
      <c r="F391" s="43">
        <v>1</v>
      </c>
      <c r="G391" s="43">
        <v>629.72</v>
      </c>
      <c r="H391" s="43">
        <v>796.4</v>
      </c>
      <c r="I391" s="43">
        <v>796.4</v>
      </c>
      <c r="J391" s="59">
        <v>887.2</v>
      </c>
      <c r="K391" s="59">
        <v>887.2</v>
      </c>
    </row>
    <row r="392" spans="1:11" x14ac:dyDescent="0.2">
      <c r="A392" s="40" t="s">
        <v>834</v>
      </c>
      <c r="B392" s="41" t="s">
        <v>835</v>
      </c>
      <c r="C392" s="40" t="s">
        <v>21</v>
      </c>
      <c r="D392" s="40" t="s">
        <v>1346</v>
      </c>
      <c r="E392" s="42" t="s">
        <v>40</v>
      </c>
      <c r="F392" s="43">
        <v>3</v>
      </c>
      <c r="G392" s="43">
        <v>40.72</v>
      </c>
      <c r="H392" s="43">
        <v>51.49</v>
      </c>
      <c r="I392" s="43">
        <v>154.47</v>
      </c>
      <c r="J392" s="59">
        <v>57.36</v>
      </c>
      <c r="K392" s="59">
        <v>172.08</v>
      </c>
    </row>
    <row r="393" spans="1:11" x14ac:dyDescent="0.2">
      <c r="A393" s="40" t="s">
        <v>836</v>
      </c>
      <c r="B393" s="41" t="s">
        <v>1058</v>
      </c>
      <c r="C393" s="40" t="s">
        <v>21</v>
      </c>
      <c r="D393" s="40" t="s">
        <v>1347</v>
      </c>
      <c r="E393" s="42" t="s">
        <v>40</v>
      </c>
      <c r="F393" s="43">
        <v>11</v>
      </c>
      <c r="G393" s="43">
        <v>46.48</v>
      </c>
      <c r="H393" s="43">
        <v>58.78</v>
      </c>
      <c r="I393" s="43">
        <v>646.58000000000004</v>
      </c>
      <c r="J393" s="59">
        <v>65.48</v>
      </c>
      <c r="K393" s="59">
        <v>720.28</v>
      </c>
    </row>
    <row r="394" spans="1:11" x14ac:dyDescent="0.2">
      <c r="A394" s="40" t="s">
        <v>837</v>
      </c>
      <c r="B394" s="41" t="s">
        <v>838</v>
      </c>
      <c r="C394" s="40" t="s">
        <v>21</v>
      </c>
      <c r="D394" s="40" t="s">
        <v>1348</v>
      </c>
      <c r="E394" s="42" t="s">
        <v>40</v>
      </c>
      <c r="F394" s="43">
        <v>8</v>
      </c>
      <c r="G394" s="43">
        <v>16.95</v>
      </c>
      <c r="H394" s="43">
        <v>21.43</v>
      </c>
      <c r="I394" s="43">
        <v>171.44</v>
      </c>
      <c r="J394" s="59">
        <v>23.87</v>
      </c>
      <c r="K394" s="59">
        <v>190.96</v>
      </c>
    </row>
    <row r="395" spans="1:11" x14ac:dyDescent="0.2">
      <c r="A395" s="40" t="s">
        <v>839</v>
      </c>
      <c r="B395" s="41" t="s">
        <v>840</v>
      </c>
      <c r="C395" s="40" t="s">
        <v>21</v>
      </c>
      <c r="D395" s="40" t="s">
        <v>1349</v>
      </c>
      <c r="E395" s="42" t="s">
        <v>232</v>
      </c>
      <c r="F395" s="43">
        <v>260</v>
      </c>
      <c r="G395" s="43">
        <v>4.13</v>
      </c>
      <c r="H395" s="43">
        <v>5.22</v>
      </c>
      <c r="I395" s="43">
        <v>1357.2</v>
      </c>
      <c r="J395" s="59">
        <v>5.82</v>
      </c>
      <c r="K395" s="59">
        <v>1513.2</v>
      </c>
    </row>
    <row r="396" spans="1:11" ht="25.5" x14ac:dyDescent="0.2">
      <c r="A396" s="40" t="s">
        <v>841</v>
      </c>
      <c r="B396" s="41" t="s">
        <v>535</v>
      </c>
      <c r="C396" s="40" t="s">
        <v>27</v>
      </c>
      <c r="D396" s="40" t="s">
        <v>1350</v>
      </c>
      <c r="E396" s="42" t="s">
        <v>58</v>
      </c>
      <c r="F396" s="43">
        <v>1</v>
      </c>
      <c r="G396" s="43">
        <v>83.79</v>
      </c>
      <c r="H396" s="43">
        <v>105.96</v>
      </c>
      <c r="I396" s="43">
        <v>105.96</v>
      </c>
      <c r="J396" s="59">
        <v>118.04</v>
      </c>
      <c r="K396" s="59">
        <v>118.04</v>
      </c>
    </row>
    <row r="397" spans="1:11" ht="51" x14ac:dyDescent="0.2">
      <c r="A397" s="40" t="s">
        <v>842</v>
      </c>
      <c r="B397" s="41" t="s">
        <v>843</v>
      </c>
      <c r="C397" s="40" t="s">
        <v>27</v>
      </c>
      <c r="D397" s="40" t="s">
        <v>1351</v>
      </c>
      <c r="E397" s="42" t="s">
        <v>58</v>
      </c>
      <c r="F397" s="43">
        <v>1</v>
      </c>
      <c r="G397" s="43">
        <v>350.16</v>
      </c>
      <c r="H397" s="43">
        <v>442.84</v>
      </c>
      <c r="I397" s="43">
        <v>442.84</v>
      </c>
      <c r="J397" s="59">
        <v>493.33</v>
      </c>
      <c r="K397" s="59">
        <v>493.33</v>
      </c>
    </row>
    <row r="398" spans="1:11" ht="25.5" x14ac:dyDescent="0.2">
      <c r="A398" s="40" t="s">
        <v>844</v>
      </c>
      <c r="B398" s="41" t="s">
        <v>845</v>
      </c>
      <c r="C398" s="40" t="s">
        <v>27</v>
      </c>
      <c r="D398" s="40" t="s">
        <v>1352</v>
      </c>
      <c r="E398" s="42" t="s">
        <v>58</v>
      </c>
      <c r="F398" s="43">
        <v>1</v>
      </c>
      <c r="G398" s="43">
        <v>300.06</v>
      </c>
      <c r="H398" s="43">
        <v>379.48</v>
      </c>
      <c r="I398" s="43">
        <v>379.48</v>
      </c>
      <c r="J398" s="59">
        <v>422.74</v>
      </c>
      <c r="K398" s="59">
        <v>422.74</v>
      </c>
    </row>
    <row r="399" spans="1:11" ht="25.5" x14ac:dyDescent="0.2">
      <c r="A399" s="40" t="s">
        <v>846</v>
      </c>
      <c r="B399" s="41" t="s">
        <v>847</v>
      </c>
      <c r="C399" s="40" t="s">
        <v>21</v>
      </c>
      <c r="D399" s="40" t="s">
        <v>1353</v>
      </c>
      <c r="E399" s="42" t="s">
        <v>40</v>
      </c>
      <c r="F399" s="43">
        <v>2</v>
      </c>
      <c r="G399" s="43">
        <v>9004.59</v>
      </c>
      <c r="H399" s="43">
        <v>11388.1</v>
      </c>
      <c r="I399" s="43">
        <v>22776.2</v>
      </c>
      <c r="J399" s="59">
        <v>12686.44</v>
      </c>
      <c r="K399" s="59">
        <v>25372.880000000001</v>
      </c>
    </row>
    <row r="400" spans="1:11" ht="51" x14ac:dyDescent="0.2">
      <c r="A400" s="40" t="s">
        <v>848</v>
      </c>
      <c r="B400" s="41" t="s">
        <v>849</v>
      </c>
      <c r="C400" s="40" t="s">
        <v>21</v>
      </c>
      <c r="D400" s="40" t="s">
        <v>1354</v>
      </c>
      <c r="E400" s="42" t="s">
        <v>40</v>
      </c>
      <c r="F400" s="43">
        <v>2</v>
      </c>
      <c r="G400" s="43">
        <v>16929.310000000001</v>
      </c>
      <c r="H400" s="43">
        <v>21410.49</v>
      </c>
      <c r="I400" s="43">
        <v>42820.98</v>
      </c>
      <c r="J400" s="59">
        <v>23851.46</v>
      </c>
      <c r="K400" s="59">
        <v>47702.92</v>
      </c>
    </row>
    <row r="401" spans="1:11" x14ac:dyDescent="0.2">
      <c r="A401" s="37" t="s">
        <v>850</v>
      </c>
      <c r="B401" s="37"/>
      <c r="C401" s="37"/>
      <c r="D401" s="37" t="s">
        <v>851</v>
      </c>
      <c r="E401" s="37"/>
      <c r="F401" s="44"/>
      <c r="G401" s="45"/>
      <c r="H401" s="45"/>
      <c r="I401" s="44">
        <v>24341.110000000004</v>
      </c>
      <c r="J401" s="59"/>
      <c r="K401" s="44">
        <v>27116.349999999995</v>
      </c>
    </row>
    <row r="402" spans="1:11" x14ac:dyDescent="0.2">
      <c r="A402" s="40" t="s">
        <v>852</v>
      </c>
      <c r="B402" s="41" t="s">
        <v>853</v>
      </c>
      <c r="C402" s="40" t="s">
        <v>21</v>
      </c>
      <c r="D402" s="40" t="s">
        <v>1355</v>
      </c>
      <c r="E402" s="42" t="s">
        <v>232</v>
      </c>
      <c r="F402" s="43">
        <v>350</v>
      </c>
      <c r="G402" s="43">
        <v>7.16</v>
      </c>
      <c r="H402" s="43">
        <v>9.0500000000000007</v>
      </c>
      <c r="I402" s="43">
        <v>3167.5</v>
      </c>
      <c r="J402" s="59">
        <v>10.08</v>
      </c>
      <c r="K402" s="59">
        <v>3528</v>
      </c>
    </row>
    <row r="403" spans="1:11" ht="38.25" x14ac:dyDescent="0.2">
      <c r="A403" s="40" t="s">
        <v>854</v>
      </c>
      <c r="B403" s="41" t="s">
        <v>584</v>
      </c>
      <c r="C403" s="40" t="s">
        <v>27</v>
      </c>
      <c r="D403" s="40" t="s">
        <v>1333</v>
      </c>
      <c r="E403" s="42" t="s">
        <v>167</v>
      </c>
      <c r="F403" s="43">
        <v>94.4</v>
      </c>
      <c r="G403" s="43">
        <v>9.58</v>
      </c>
      <c r="H403" s="43">
        <v>12.11</v>
      </c>
      <c r="I403" s="43">
        <v>1143.18</v>
      </c>
      <c r="J403" s="59">
        <v>13.49</v>
      </c>
      <c r="K403" s="59">
        <v>1273.45</v>
      </c>
    </row>
    <row r="404" spans="1:11" ht="51" x14ac:dyDescent="0.2">
      <c r="A404" s="40" t="s">
        <v>855</v>
      </c>
      <c r="B404" s="41" t="s">
        <v>856</v>
      </c>
      <c r="C404" s="40" t="s">
        <v>27</v>
      </c>
      <c r="D404" s="40" t="s">
        <v>1356</v>
      </c>
      <c r="E404" s="42" t="s">
        <v>167</v>
      </c>
      <c r="F404" s="43">
        <v>60</v>
      </c>
      <c r="G404" s="43">
        <v>6.22</v>
      </c>
      <c r="H404" s="43">
        <v>7.86</v>
      </c>
      <c r="I404" s="43">
        <v>471.6</v>
      </c>
      <c r="J404" s="59">
        <v>8.76</v>
      </c>
      <c r="K404" s="59">
        <v>525.6</v>
      </c>
    </row>
    <row r="405" spans="1:11" x14ac:dyDescent="0.2">
      <c r="A405" s="40" t="s">
        <v>857</v>
      </c>
      <c r="B405" s="41" t="s">
        <v>811</v>
      </c>
      <c r="C405" s="40" t="s">
        <v>21</v>
      </c>
      <c r="D405" s="40" t="s">
        <v>1339</v>
      </c>
      <c r="E405" s="42" t="s">
        <v>58</v>
      </c>
      <c r="F405" s="43">
        <v>1</v>
      </c>
      <c r="G405" s="43">
        <v>16.98</v>
      </c>
      <c r="H405" s="43">
        <v>21.47</v>
      </c>
      <c r="I405" s="43">
        <v>21.47</v>
      </c>
      <c r="J405" s="59">
        <v>23.92</v>
      </c>
      <c r="K405" s="59">
        <v>23.92</v>
      </c>
    </row>
    <row r="406" spans="1:11" ht="25.5" x14ac:dyDescent="0.2">
      <c r="A406" s="40" t="s">
        <v>858</v>
      </c>
      <c r="B406" s="41" t="s">
        <v>495</v>
      </c>
      <c r="C406" s="40" t="s">
        <v>27</v>
      </c>
      <c r="D406" s="40" t="s">
        <v>1328</v>
      </c>
      <c r="E406" s="42" t="s">
        <v>58</v>
      </c>
      <c r="F406" s="43">
        <v>30</v>
      </c>
      <c r="G406" s="43">
        <v>6.5</v>
      </c>
      <c r="H406" s="43">
        <v>8.2200000000000006</v>
      </c>
      <c r="I406" s="43">
        <v>246.6</v>
      </c>
      <c r="J406" s="59">
        <v>9.16</v>
      </c>
      <c r="K406" s="59">
        <v>274.8</v>
      </c>
    </row>
    <row r="407" spans="1:11" x14ac:dyDescent="0.2">
      <c r="A407" s="40" t="s">
        <v>859</v>
      </c>
      <c r="B407" s="41" t="s">
        <v>860</v>
      </c>
      <c r="C407" s="40" t="s">
        <v>21</v>
      </c>
      <c r="D407" s="40" t="s">
        <v>1357</v>
      </c>
      <c r="E407" s="42" t="s">
        <v>40</v>
      </c>
      <c r="F407" s="43">
        <v>16</v>
      </c>
      <c r="G407" s="43">
        <v>135.41999999999999</v>
      </c>
      <c r="H407" s="43">
        <v>171.26</v>
      </c>
      <c r="I407" s="43">
        <v>2740.16</v>
      </c>
      <c r="J407" s="59">
        <v>190.79</v>
      </c>
      <c r="K407" s="59">
        <v>3052.64</v>
      </c>
    </row>
    <row r="408" spans="1:11" ht="25.5" x14ac:dyDescent="0.2">
      <c r="A408" s="40" t="s">
        <v>861</v>
      </c>
      <c r="B408" s="41" t="s">
        <v>862</v>
      </c>
      <c r="C408" s="40" t="s">
        <v>21</v>
      </c>
      <c r="D408" s="40" t="s">
        <v>1358</v>
      </c>
      <c r="E408" s="42" t="s">
        <v>40</v>
      </c>
      <c r="F408" s="43">
        <v>1</v>
      </c>
      <c r="G408" s="43">
        <v>354.21</v>
      </c>
      <c r="H408" s="43">
        <v>447.96</v>
      </c>
      <c r="I408" s="43">
        <v>447.96</v>
      </c>
      <c r="J408" s="59">
        <v>499.03</v>
      </c>
      <c r="K408" s="59">
        <v>499.03</v>
      </c>
    </row>
    <row r="409" spans="1:11" ht="25.5" x14ac:dyDescent="0.2">
      <c r="A409" s="40" t="s">
        <v>863</v>
      </c>
      <c r="B409" s="41" t="s">
        <v>864</v>
      </c>
      <c r="C409" s="40" t="s">
        <v>21</v>
      </c>
      <c r="D409" s="40" t="s">
        <v>1359</v>
      </c>
      <c r="E409" s="42" t="s">
        <v>40</v>
      </c>
      <c r="F409" s="43">
        <v>5</v>
      </c>
      <c r="G409" s="43">
        <v>1361.16</v>
      </c>
      <c r="H409" s="43">
        <v>1721.45</v>
      </c>
      <c r="I409" s="43">
        <v>8607.25</v>
      </c>
      <c r="J409" s="59">
        <v>1917.71</v>
      </c>
      <c r="K409" s="59">
        <v>9588.5499999999993</v>
      </c>
    </row>
    <row r="410" spans="1:11" ht="25.5" x14ac:dyDescent="0.2">
      <c r="A410" s="40" t="s">
        <v>865</v>
      </c>
      <c r="B410" s="41" t="s">
        <v>866</v>
      </c>
      <c r="C410" s="40" t="s">
        <v>21</v>
      </c>
      <c r="D410" s="40" t="s">
        <v>1360</v>
      </c>
      <c r="E410" s="42" t="s">
        <v>40</v>
      </c>
      <c r="F410" s="43">
        <v>1</v>
      </c>
      <c r="G410" s="43">
        <v>1583.29</v>
      </c>
      <c r="H410" s="43">
        <v>2002.38</v>
      </c>
      <c r="I410" s="43">
        <v>2002.38</v>
      </c>
      <c r="J410" s="59">
        <v>2230.67</v>
      </c>
      <c r="K410" s="59">
        <v>2230.67</v>
      </c>
    </row>
    <row r="411" spans="1:11" x14ac:dyDescent="0.2">
      <c r="A411" s="40" t="s">
        <v>867</v>
      </c>
      <c r="B411" s="41" t="s">
        <v>868</v>
      </c>
      <c r="C411" s="40" t="s">
        <v>21</v>
      </c>
      <c r="D411" s="40" t="s">
        <v>1361</v>
      </c>
      <c r="E411" s="42" t="s">
        <v>232</v>
      </c>
      <c r="F411" s="43">
        <v>100</v>
      </c>
      <c r="G411" s="43">
        <v>8.3699999999999992</v>
      </c>
      <c r="H411" s="43">
        <v>10.58</v>
      </c>
      <c r="I411" s="43">
        <v>1058</v>
      </c>
      <c r="J411" s="59">
        <v>11.79</v>
      </c>
      <c r="K411" s="59">
        <v>1179</v>
      </c>
    </row>
    <row r="412" spans="1:11" x14ac:dyDescent="0.2">
      <c r="A412" s="40" t="s">
        <v>869</v>
      </c>
      <c r="B412" s="41" t="s">
        <v>870</v>
      </c>
      <c r="C412" s="40" t="s">
        <v>21</v>
      </c>
      <c r="D412" s="40" t="s">
        <v>1362</v>
      </c>
      <c r="E412" s="42" t="s">
        <v>40</v>
      </c>
      <c r="F412" s="43">
        <v>6</v>
      </c>
      <c r="G412" s="43">
        <v>12.04</v>
      </c>
      <c r="H412" s="43">
        <v>15.22</v>
      </c>
      <c r="I412" s="43">
        <v>91.32</v>
      </c>
      <c r="J412" s="59">
        <v>16.96</v>
      </c>
      <c r="K412" s="59">
        <v>101.76</v>
      </c>
    </row>
    <row r="413" spans="1:11" ht="25.5" x14ac:dyDescent="0.2">
      <c r="A413" s="40" t="s">
        <v>871</v>
      </c>
      <c r="B413" s="41" t="s">
        <v>872</v>
      </c>
      <c r="C413" s="40" t="s">
        <v>17</v>
      </c>
      <c r="D413" s="40" t="s">
        <v>873</v>
      </c>
      <c r="E413" s="42" t="s">
        <v>58</v>
      </c>
      <c r="F413" s="43">
        <v>6</v>
      </c>
      <c r="G413" s="43">
        <v>36.700000000000003</v>
      </c>
      <c r="H413" s="43">
        <v>46.41</v>
      </c>
      <c r="I413" s="43">
        <v>278.45999999999998</v>
      </c>
      <c r="J413" s="59">
        <v>51.7</v>
      </c>
      <c r="K413" s="59">
        <v>310.2</v>
      </c>
    </row>
    <row r="414" spans="1:11" x14ac:dyDescent="0.2">
      <c r="A414" s="40" t="s">
        <v>874</v>
      </c>
      <c r="B414" s="41" t="s">
        <v>875</v>
      </c>
      <c r="C414" s="40" t="s">
        <v>21</v>
      </c>
      <c r="D414" s="40" t="s">
        <v>1363</v>
      </c>
      <c r="E414" s="42" t="s">
        <v>40</v>
      </c>
      <c r="F414" s="43">
        <v>17</v>
      </c>
      <c r="G414" s="43">
        <v>78.849999999999994</v>
      </c>
      <c r="H414" s="43">
        <v>99.72</v>
      </c>
      <c r="I414" s="43">
        <v>1695.24</v>
      </c>
      <c r="J414" s="59">
        <v>111.09</v>
      </c>
      <c r="K414" s="59">
        <v>1888.53</v>
      </c>
    </row>
    <row r="415" spans="1:11" ht="25.5" x14ac:dyDescent="0.2">
      <c r="A415" s="40" t="s">
        <v>876</v>
      </c>
      <c r="B415" s="41" t="s">
        <v>877</v>
      </c>
      <c r="C415" s="40" t="s">
        <v>21</v>
      </c>
      <c r="D415" s="40" t="s">
        <v>1364</v>
      </c>
      <c r="E415" s="42" t="s">
        <v>40</v>
      </c>
      <c r="F415" s="43">
        <v>3</v>
      </c>
      <c r="G415" s="43">
        <v>398.07</v>
      </c>
      <c r="H415" s="43">
        <v>503.43</v>
      </c>
      <c r="I415" s="43">
        <v>1510.29</v>
      </c>
      <c r="J415" s="59">
        <v>560.83000000000004</v>
      </c>
      <c r="K415" s="59">
        <v>1682.49</v>
      </c>
    </row>
    <row r="416" spans="1:11" x14ac:dyDescent="0.2">
      <c r="A416" s="40" t="s">
        <v>878</v>
      </c>
      <c r="B416" s="41" t="s">
        <v>879</v>
      </c>
      <c r="C416" s="40" t="s">
        <v>21</v>
      </c>
      <c r="D416" s="40" t="s">
        <v>1365</v>
      </c>
      <c r="E416" s="42" t="s">
        <v>40</v>
      </c>
      <c r="F416" s="43">
        <v>1</v>
      </c>
      <c r="G416" s="43">
        <v>679.77</v>
      </c>
      <c r="H416" s="43">
        <v>859.7</v>
      </c>
      <c r="I416" s="43">
        <v>859.7</v>
      </c>
      <c r="J416" s="59">
        <v>957.71</v>
      </c>
      <c r="K416" s="59">
        <v>957.71</v>
      </c>
    </row>
    <row r="417" spans="1:11" x14ac:dyDescent="0.2">
      <c r="A417" s="37" t="s">
        <v>880</v>
      </c>
      <c r="B417" s="37"/>
      <c r="C417" s="37"/>
      <c r="D417" s="37" t="s">
        <v>881</v>
      </c>
      <c r="E417" s="37"/>
      <c r="F417" s="44"/>
      <c r="G417" s="45"/>
      <c r="H417" s="45"/>
      <c r="I417" s="44">
        <v>57553.450000000004</v>
      </c>
      <c r="J417" s="59"/>
      <c r="K417" s="44">
        <v>64115.440000000017</v>
      </c>
    </row>
    <row r="418" spans="1:11" x14ac:dyDescent="0.2">
      <c r="A418" s="40" t="s">
        <v>882</v>
      </c>
      <c r="B418" s="41" t="s">
        <v>883</v>
      </c>
      <c r="C418" s="40" t="s">
        <v>27</v>
      </c>
      <c r="D418" s="40" t="s">
        <v>1366</v>
      </c>
      <c r="E418" s="42" t="s">
        <v>58</v>
      </c>
      <c r="F418" s="43">
        <v>10</v>
      </c>
      <c r="G418" s="43">
        <v>152.07</v>
      </c>
      <c r="H418" s="43">
        <v>192.32</v>
      </c>
      <c r="I418" s="43">
        <v>1923.2</v>
      </c>
      <c r="J418" s="59">
        <v>214.25</v>
      </c>
      <c r="K418" s="59">
        <v>2142.5</v>
      </c>
    </row>
    <row r="419" spans="1:11" x14ac:dyDescent="0.2">
      <c r="A419" s="40" t="s">
        <v>884</v>
      </c>
      <c r="B419" s="41" t="s">
        <v>885</v>
      </c>
      <c r="C419" s="40" t="s">
        <v>21</v>
      </c>
      <c r="D419" s="40" t="s">
        <v>1367</v>
      </c>
      <c r="E419" s="42" t="s">
        <v>40</v>
      </c>
      <c r="F419" s="43">
        <v>2</v>
      </c>
      <c r="G419" s="43">
        <v>2304.9</v>
      </c>
      <c r="H419" s="43">
        <v>2915</v>
      </c>
      <c r="I419" s="43">
        <v>5830</v>
      </c>
      <c r="J419" s="59">
        <v>3247.33</v>
      </c>
      <c r="K419" s="59">
        <v>6494.66</v>
      </c>
    </row>
    <row r="420" spans="1:11" ht="51" x14ac:dyDescent="0.2">
      <c r="A420" s="40" t="s">
        <v>886</v>
      </c>
      <c r="B420" s="41" t="s">
        <v>887</v>
      </c>
      <c r="C420" s="40" t="s">
        <v>27</v>
      </c>
      <c r="D420" s="40" t="s">
        <v>1485</v>
      </c>
      <c r="E420" s="42" t="s">
        <v>58</v>
      </c>
      <c r="F420" s="43">
        <v>2</v>
      </c>
      <c r="G420" s="43">
        <v>230.71</v>
      </c>
      <c r="H420" s="43">
        <v>291.77</v>
      </c>
      <c r="I420" s="43">
        <v>583.54</v>
      </c>
      <c r="J420" s="59">
        <v>325.02999999999997</v>
      </c>
      <c r="K420" s="59">
        <v>650.05999999999995</v>
      </c>
    </row>
    <row r="421" spans="1:11" ht="51" x14ac:dyDescent="0.2">
      <c r="A421" s="40" t="s">
        <v>888</v>
      </c>
      <c r="B421" s="41" t="s">
        <v>889</v>
      </c>
      <c r="C421" s="40" t="s">
        <v>27</v>
      </c>
      <c r="D421" s="40" t="s">
        <v>1486</v>
      </c>
      <c r="E421" s="42" t="s">
        <v>58</v>
      </c>
      <c r="F421" s="43">
        <v>3</v>
      </c>
      <c r="G421" s="43">
        <v>79.63</v>
      </c>
      <c r="H421" s="43">
        <v>100.7</v>
      </c>
      <c r="I421" s="43">
        <v>302.10000000000002</v>
      </c>
      <c r="J421" s="59">
        <v>112.18</v>
      </c>
      <c r="K421" s="59">
        <v>336.54</v>
      </c>
    </row>
    <row r="422" spans="1:11" ht="51" x14ac:dyDescent="0.2">
      <c r="A422" s="40" t="s">
        <v>890</v>
      </c>
      <c r="B422" s="41" t="s">
        <v>891</v>
      </c>
      <c r="C422" s="40" t="s">
        <v>27</v>
      </c>
      <c r="D422" s="40" t="s">
        <v>1487</v>
      </c>
      <c r="E422" s="42" t="s">
        <v>58</v>
      </c>
      <c r="F422" s="43">
        <v>4</v>
      </c>
      <c r="G422" s="43">
        <v>73.349999999999994</v>
      </c>
      <c r="H422" s="43">
        <v>92.76</v>
      </c>
      <c r="I422" s="43">
        <v>371.04</v>
      </c>
      <c r="J422" s="59">
        <v>103.34</v>
      </c>
      <c r="K422" s="59">
        <v>413.36</v>
      </c>
    </row>
    <row r="423" spans="1:11" ht="38.25" x14ac:dyDescent="0.2">
      <c r="A423" s="40" t="s">
        <v>892</v>
      </c>
      <c r="B423" s="41" t="s">
        <v>893</v>
      </c>
      <c r="C423" s="40" t="s">
        <v>27</v>
      </c>
      <c r="D423" s="40" t="s">
        <v>1488</v>
      </c>
      <c r="E423" s="42" t="s">
        <v>58</v>
      </c>
      <c r="F423" s="43">
        <v>5</v>
      </c>
      <c r="G423" s="43">
        <v>56.57</v>
      </c>
      <c r="H423" s="43">
        <v>71.540000000000006</v>
      </c>
      <c r="I423" s="43">
        <v>357.7</v>
      </c>
      <c r="J423" s="59">
        <v>79.7</v>
      </c>
      <c r="K423" s="59">
        <v>398.5</v>
      </c>
    </row>
    <row r="424" spans="1:11" ht="38.25" x14ac:dyDescent="0.2">
      <c r="A424" s="40" t="s">
        <v>894</v>
      </c>
      <c r="B424" s="41" t="s">
        <v>895</v>
      </c>
      <c r="C424" s="40" t="s">
        <v>27</v>
      </c>
      <c r="D424" s="40" t="s">
        <v>1489</v>
      </c>
      <c r="E424" s="42" t="s">
        <v>167</v>
      </c>
      <c r="F424" s="43">
        <v>112</v>
      </c>
      <c r="G424" s="43">
        <v>112.9</v>
      </c>
      <c r="H424" s="43">
        <v>142.78</v>
      </c>
      <c r="I424" s="43">
        <v>15991.36</v>
      </c>
      <c r="J424" s="59">
        <v>159.06</v>
      </c>
      <c r="K424" s="59">
        <v>17814.72</v>
      </c>
    </row>
    <row r="425" spans="1:11" ht="38.25" x14ac:dyDescent="0.2">
      <c r="A425" s="40" t="s">
        <v>896</v>
      </c>
      <c r="B425" s="41" t="s">
        <v>897</v>
      </c>
      <c r="C425" s="40" t="s">
        <v>27</v>
      </c>
      <c r="D425" s="40" t="s">
        <v>1368</v>
      </c>
      <c r="E425" s="42" t="s">
        <v>167</v>
      </c>
      <c r="F425" s="43">
        <v>12</v>
      </c>
      <c r="G425" s="43">
        <v>150.62</v>
      </c>
      <c r="H425" s="43">
        <v>190.48</v>
      </c>
      <c r="I425" s="43">
        <v>2285.7600000000002</v>
      </c>
      <c r="J425" s="59">
        <v>212.2</v>
      </c>
      <c r="K425" s="59">
        <v>2546.4</v>
      </c>
    </row>
    <row r="426" spans="1:11" ht="38.25" x14ac:dyDescent="0.2">
      <c r="A426" s="40" t="s">
        <v>898</v>
      </c>
      <c r="B426" s="41" t="s">
        <v>899</v>
      </c>
      <c r="C426" s="40" t="s">
        <v>27</v>
      </c>
      <c r="D426" s="40" t="s">
        <v>1369</v>
      </c>
      <c r="E426" s="42" t="s">
        <v>58</v>
      </c>
      <c r="F426" s="43">
        <v>1</v>
      </c>
      <c r="G426" s="43">
        <v>122.48</v>
      </c>
      <c r="H426" s="43">
        <v>154.9</v>
      </c>
      <c r="I426" s="43">
        <v>154.9</v>
      </c>
      <c r="J426" s="59">
        <v>172.56</v>
      </c>
      <c r="K426" s="59">
        <v>172.56</v>
      </c>
    </row>
    <row r="427" spans="1:11" ht="38.25" x14ac:dyDescent="0.2">
      <c r="A427" s="40" t="s">
        <v>900</v>
      </c>
      <c r="B427" s="41" t="s">
        <v>901</v>
      </c>
      <c r="C427" s="40" t="s">
        <v>27</v>
      </c>
      <c r="D427" s="40" t="s">
        <v>1370</v>
      </c>
      <c r="E427" s="42" t="s">
        <v>58</v>
      </c>
      <c r="F427" s="43">
        <v>2</v>
      </c>
      <c r="G427" s="43">
        <v>153.02000000000001</v>
      </c>
      <c r="H427" s="43">
        <v>193.52</v>
      </c>
      <c r="I427" s="43">
        <v>387.04</v>
      </c>
      <c r="J427" s="59">
        <v>215.58</v>
      </c>
      <c r="K427" s="59">
        <v>431.16</v>
      </c>
    </row>
    <row r="428" spans="1:11" ht="25.5" x14ac:dyDescent="0.2">
      <c r="A428" s="40" t="s">
        <v>902</v>
      </c>
      <c r="B428" s="41" t="s">
        <v>903</v>
      </c>
      <c r="C428" s="40" t="s">
        <v>27</v>
      </c>
      <c r="D428" s="40" t="s">
        <v>1371</v>
      </c>
      <c r="E428" s="42" t="s">
        <v>58</v>
      </c>
      <c r="F428" s="43">
        <v>10</v>
      </c>
      <c r="G428" s="43">
        <v>24.19</v>
      </c>
      <c r="H428" s="43">
        <v>30.59</v>
      </c>
      <c r="I428" s="43">
        <v>305.89999999999998</v>
      </c>
      <c r="J428" s="59">
        <v>34.08</v>
      </c>
      <c r="K428" s="59">
        <v>340.8</v>
      </c>
    </row>
    <row r="429" spans="1:11" ht="25.5" x14ac:dyDescent="0.2">
      <c r="A429" s="40" t="s">
        <v>904</v>
      </c>
      <c r="B429" s="41" t="s">
        <v>905</v>
      </c>
      <c r="C429" s="40" t="s">
        <v>21</v>
      </c>
      <c r="D429" s="40" t="s">
        <v>1372</v>
      </c>
      <c r="E429" s="42" t="s">
        <v>40</v>
      </c>
      <c r="F429" s="43">
        <v>18</v>
      </c>
      <c r="G429" s="43">
        <v>10.19</v>
      </c>
      <c r="H429" s="43">
        <v>12.88</v>
      </c>
      <c r="I429" s="43">
        <v>231.84</v>
      </c>
      <c r="J429" s="59">
        <v>14.35</v>
      </c>
      <c r="K429" s="59">
        <v>258.3</v>
      </c>
    </row>
    <row r="430" spans="1:11" ht="38.25" x14ac:dyDescent="0.2">
      <c r="A430" s="40" t="s">
        <v>906</v>
      </c>
      <c r="B430" s="41" t="s">
        <v>907</v>
      </c>
      <c r="C430" s="40" t="s">
        <v>21</v>
      </c>
      <c r="D430" s="40" t="s">
        <v>1373</v>
      </c>
      <c r="E430" s="42" t="s">
        <v>40</v>
      </c>
      <c r="F430" s="43">
        <v>7</v>
      </c>
      <c r="G430" s="43">
        <v>17.690000000000001</v>
      </c>
      <c r="H430" s="43">
        <v>22.37</v>
      </c>
      <c r="I430" s="43">
        <v>156.59</v>
      </c>
      <c r="J430" s="59">
        <v>24.92</v>
      </c>
      <c r="K430" s="59">
        <v>174.44</v>
      </c>
    </row>
    <row r="431" spans="1:11" ht="25.5" x14ac:dyDescent="0.2">
      <c r="A431" s="40" t="s">
        <v>908</v>
      </c>
      <c r="B431" s="41" t="s">
        <v>909</v>
      </c>
      <c r="C431" s="40" t="s">
        <v>21</v>
      </c>
      <c r="D431" s="40" t="s">
        <v>1374</v>
      </c>
      <c r="E431" s="42" t="s">
        <v>40</v>
      </c>
      <c r="F431" s="43">
        <v>5</v>
      </c>
      <c r="G431" s="43">
        <v>12.19</v>
      </c>
      <c r="H431" s="43">
        <v>15.41</v>
      </c>
      <c r="I431" s="43">
        <v>77.05</v>
      </c>
      <c r="J431" s="59">
        <v>17.170000000000002</v>
      </c>
      <c r="K431" s="59">
        <v>85.85</v>
      </c>
    </row>
    <row r="432" spans="1:11" ht="25.5" x14ac:dyDescent="0.2">
      <c r="A432" s="40" t="s">
        <v>910</v>
      </c>
      <c r="B432" s="41" t="s">
        <v>911</v>
      </c>
      <c r="C432" s="40" t="s">
        <v>21</v>
      </c>
      <c r="D432" s="40" t="s">
        <v>1375</v>
      </c>
      <c r="E432" s="42" t="s">
        <v>40</v>
      </c>
      <c r="F432" s="43">
        <v>10</v>
      </c>
      <c r="G432" s="43">
        <v>12.19</v>
      </c>
      <c r="H432" s="43">
        <v>15.41</v>
      </c>
      <c r="I432" s="43">
        <v>154.1</v>
      </c>
      <c r="J432" s="59">
        <v>17.170000000000002</v>
      </c>
      <c r="K432" s="59">
        <v>171.7</v>
      </c>
    </row>
    <row r="433" spans="1:11" ht="25.5" x14ac:dyDescent="0.2">
      <c r="A433" s="40" t="s">
        <v>912</v>
      </c>
      <c r="B433" s="41" t="s">
        <v>913</v>
      </c>
      <c r="C433" s="40" t="s">
        <v>21</v>
      </c>
      <c r="D433" s="40" t="s">
        <v>1376</v>
      </c>
      <c r="E433" s="42" t="s">
        <v>40</v>
      </c>
      <c r="F433" s="43">
        <v>5</v>
      </c>
      <c r="G433" s="43">
        <v>111.07</v>
      </c>
      <c r="H433" s="43">
        <v>140.47</v>
      </c>
      <c r="I433" s="43">
        <v>702.35</v>
      </c>
      <c r="J433" s="59">
        <v>156.47999999999999</v>
      </c>
      <c r="K433" s="59">
        <v>782.4</v>
      </c>
    </row>
    <row r="434" spans="1:11" ht="25.5" x14ac:dyDescent="0.2">
      <c r="A434" s="40" t="s">
        <v>914</v>
      </c>
      <c r="B434" s="41" t="s">
        <v>915</v>
      </c>
      <c r="C434" s="40" t="s">
        <v>21</v>
      </c>
      <c r="D434" s="40" t="s">
        <v>1377</v>
      </c>
      <c r="E434" s="42" t="s">
        <v>40</v>
      </c>
      <c r="F434" s="43">
        <v>5</v>
      </c>
      <c r="G434" s="43">
        <v>144.59</v>
      </c>
      <c r="H434" s="43">
        <v>182.86</v>
      </c>
      <c r="I434" s="43">
        <v>914.3</v>
      </c>
      <c r="J434" s="59">
        <v>203.71</v>
      </c>
      <c r="K434" s="59">
        <v>1018.55</v>
      </c>
    </row>
    <row r="435" spans="1:11" x14ac:dyDescent="0.2">
      <c r="A435" s="40" t="s">
        <v>916</v>
      </c>
      <c r="B435" s="41" t="s">
        <v>917</v>
      </c>
      <c r="C435" s="40" t="s">
        <v>21</v>
      </c>
      <c r="D435" s="40" t="s">
        <v>1378</v>
      </c>
      <c r="E435" s="42" t="s">
        <v>40</v>
      </c>
      <c r="F435" s="43">
        <v>1</v>
      </c>
      <c r="G435" s="43">
        <v>535.57000000000005</v>
      </c>
      <c r="H435" s="43">
        <v>677.33</v>
      </c>
      <c r="I435" s="43">
        <v>677.33</v>
      </c>
      <c r="J435" s="59">
        <v>754.55</v>
      </c>
      <c r="K435" s="59">
        <v>754.55</v>
      </c>
    </row>
    <row r="436" spans="1:11" ht="51" x14ac:dyDescent="0.2">
      <c r="A436" s="40" t="s">
        <v>918</v>
      </c>
      <c r="B436" s="41" t="s">
        <v>919</v>
      </c>
      <c r="C436" s="40" t="s">
        <v>27</v>
      </c>
      <c r="D436" s="40" t="s">
        <v>920</v>
      </c>
      <c r="E436" s="42" t="s">
        <v>58</v>
      </c>
      <c r="F436" s="43">
        <v>5</v>
      </c>
      <c r="G436" s="43">
        <v>1093.05</v>
      </c>
      <c r="H436" s="43">
        <v>1382.38</v>
      </c>
      <c r="I436" s="43">
        <v>6911.9</v>
      </c>
      <c r="J436" s="59">
        <v>1539.98</v>
      </c>
      <c r="K436" s="59">
        <v>7699.9</v>
      </c>
    </row>
    <row r="437" spans="1:11" x14ac:dyDescent="0.2">
      <c r="A437" s="40" t="s">
        <v>921</v>
      </c>
      <c r="B437" s="41" t="s">
        <v>922</v>
      </c>
      <c r="C437" s="40" t="s">
        <v>21</v>
      </c>
      <c r="D437" s="40" t="s">
        <v>1379</v>
      </c>
      <c r="E437" s="42" t="s">
        <v>40</v>
      </c>
      <c r="F437" s="43">
        <v>1</v>
      </c>
      <c r="G437" s="43">
        <v>180.69</v>
      </c>
      <c r="H437" s="43">
        <v>228.51</v>
      </c>
      <c r="I437" s="43">
        <v>228.51</v>
      </c>
      <c r="J437" s="59">
        <v>254.56</v>
      </c>
      <c r="K437" s="59">
        <v>254.56</v>
      </c>
    </row>
    <row r="438" spans="1:11" ht="38.25" x14ac:dyDescent="0.2">
      <c r="A438" s="40" t="s">
        <v>923</v>
      </c>
      <c r="B438" s="41" t="s">
        <v>924</v>
      </c>
      <c r="C438" s="40" t="s">
        <v>27</v>
      </c>
      <c r="D438" s="40" t="s">
        <v>1380</v>
      </c>
      <c r="E438" s="42" t="s">
        <v>58</v>
      </c>
      <c r="F438" s="43">
        <v>2</v>
      </c>
      <c r="G438" s="43">
        <v>307.68</v>
      </c>
      <c r="H438" s="43">
        <v>389.12</v>
      </c>
      <c r="I438" s="43">
        <v>778.24</v>
      </c>
      <c r="J438" s="59">
        <v>433.48</v>
      </c>
      <c r="K438" s="59">
        <v>866.96</v>
      </c>
    </row>
    <row r="439" spans="1:11" ht="38.25" x14ac:dyDescent="0.2">
      <c r="A439" s="40" t="s">
        <v>925</v>
      </c>
      <c r="B439" s="41" t="s">
        <v>926</v>
      </c>
      <c r="C439" s="40" t="s">
        <v>21</v>
      </c>
      <c r="D439" s="40" t="s">
        <v>1381</v>
      </c>
      <c r="E439" s="42" t="s">
        <v>40</v>
      </c>
      <c r="F439" s="43">
        <v>1</v>
      </c>
      <c r="G439" s="43">
        <v>5186.5</v>
      </c>
      <c r="H439" s="43">
        <v>6559.36</v>
      </c>
      <c r="I439" s="43">
        <v>6559.36</v>
      </c>
      <c r="J439" s="59">
        <v>7307.18</v>
      </c>
      <c r="K439" s="59">
        <v>7307.18</v>
      </c>
    </row>
    <row r="440" spans="1:11" ht="38.25" x14ac:dyDescent="0.2">
      <c r="A440" s="40" t="s">
        <v>927</v>
      </c>
      <c r="B440" s="41" t="s">
        <v>928</v>
      </c>
      <c r="C440" s="40" t="s">
        <v>21</v>
      </c>
      <c r="D440" s="40" t="s">
        <v>1382</v>
      </c>
      <c r="E440" s="42" t="s">
        <v>40</v>
      </c>
      <c r="F440" s="43">
        <v>1</v>
      </c>
      <c r="G440" s="43">
        <v>301.31</v>
      </c>
      <c r="H440" s="43">
        <v>381.06</v>
      </c>
      <c r="I440" s="43">
        <v>381.06</v>
      </c>
      <c r="J440" s="59">
        <v>424.5</v>
      </c>
      <c r="K440" s="59">
        <v>424.5</v>
      </c>
    </row>
    <row r="441" spans="1:11" x14ac:dyDescent="0.2">
      <c r="A441" s="40" t="s">
        <v>929</v>
      </c>
      <c r="B441" s="41" t="s">
        <v>930</v>
      </c>
      <c r="C441" s="40" t="s">
        <v>27</v>
      </c>
      <c r="D441" s="40" t="s">
        <v>1383</v>
      </c>
      <c r="E441" s="42" t="s">
        <v>58</v>
      </c>
      <c r="F441" s="43">
        <v>1</v>
      </c>
      <c r="G441" s="43">
        <v>208.64</v>
      </c>
      <c r="H441" s="43">
        <v>263.86</v>
      </c>
      <c r="I441" s="43">
        <v>263.86</v>
      </c>
      <c r="J441" s="59">
        <v>293.94</v>
      </c>
      <c r="K441" s="59">
        <v>293.94</v>
      </c>
    </row>
    <row r="442" spans="1:11" x14ac:dyDescent="0.2">
      <c r="A442" s="40" t="s">
        <v>931</v>
      </c>
      <c r="B442" s="41" t="s">
        <v>932</v>
      </c>
      <c r="C442" s="40" t="s">
        <v>27</v>
      </c>
      <c r="D442" s="40" t="s">
        <v>1384</v>
      </c>
      <c r="E442" s="42" t="s">
        <v>58</v>
      </c>
      <c r="F442" s="43">
        <v>3</v>
      </c>
      <c r="G442" s="43">
        <v>248.52</v>
      </c>
      <c r="H442" s="43">
        <v>314.3</v>
      </c>
      <c r="I442" s="43">
        <v>942.9</v>
      </c>
      <c r="J442" s="59">
        <v>350.13</v>
      </c>
      <c r="K442" s="59">
        <v>1050.3900000000001</v>
      </c>
    </row>
    <row r="443" spans="1:11" ht="38.25" x14ac:dyDescent="0.2">
      <c r="A443" s="40" t="s">
        <v>933</v>
      </c>
      <c r="B443" s="41" t="s">
        <v>934</v>
      </c>
      <c r="C443" s="40" t="s">
        <v>27</v>
      </c>
      <c r="D443" s="40" t="s">
        <v>935</v>
      </c>
      <c r="E443" s="42" t="s">
        <v>58</v>
      </c>
      <c r="F443" s="43">
        <v>4</v>
      </c>
      <c r="G443" s="43">
        <v>62.06</v>
      </c>
      <c r="H443" s="43">
        <v>78.48</v>
      </c>
      <c r="I443" s="43">
        <v>313.92</v>
      </c>
      <c r="J443" s="59">
        <v>87.43</v>
      </c>
      <c r="K443" s="59">
        <v>349.72</v>
      </c>
    </row>
    <row r="444" spans="1:11" ht="38.25" x14ac:dyDescent="0.2">
      <c r="A444" s="40" t="s">
        <v>936</v>
      </c>
      <c r="B444" s="41" t="s">
        <v>937</v>
      </c>
      <c r="C444" s="40" t="s">
        <v>27</v>
      </c>
      <c r="D444" s="40" t="s">
        <v>938</v>
      </c>
      <c r="E444" s="42" t="s">
        <v>58</v>
      </c>
      <c r="F444" s="43">
        <v>3</v>
      </c>
      <c r="G444" s="43">
        <v>84.41</v>
      </c>
      <c r="H444" s="43">
        <v>106.75</v>
      </c>
      <c r="I444" s="43">
        <v>320.25</v>
      </c>
      <c r="J444" s="59">
        <v>118.92</v>
      </c>
      <c r="K444" s="59">
        <v>356.76</v>
      </c>
    </row>
    <row r="445" spans="1:11" x14ac:dyDescent="0.2">
      <c r="A445" s="40" t="s">
        <v>939</v>
      </c>
      <c r="B445" s="41" t="s">
        <v>940</v>
      </c>
      <c r="C445" s="40" t="s">
        <v>21</v>
      </c>
      <c r="D445" s="40" t="s">
        <v>1385</v>
      </c>
      <c r="E445" s="42" t="s">
        <v>751</v>
      </c>
      <c r="F445" s="43">
        <v>6</v>
      </c>
      <c r="G445" s="43">
        <v>789.67</v>
      </c>
      <c r="H445" s="43">
        <v>998.69</v>
      </c>
      <c r="I445" s="43">
        <v>5992.14</v>
      </c>
      <c r="J445" s="59">
        <v>1112.55</v>
      </c>
      <c r="K445" s="59">
        <v>6675.3</v>
      </c>
    </row>
    <row r="446" spans="1:11" x14ac:dyDescent="0.2">
      <c r="A446" s="40" t="s">
        <v>941</v>
      </c>
      <c r="B446" s="41" t="s">
        <v>463</v>
      </c>
      <c r="C446" s="40" t="s">
        <v>63</v>
      </c>
      <c r="D446" s="40" t="s">
        <v>464</v>
      </c>
      <c r="E446" s="42" t="s">
        <v>43</v>
      </c>
      <c r="F446" s="43">
        <v>0.6</v>
      </c>
      <c r="G446" s="43">
        <v>38.03</v>
      </c>
      <c r="H446" s="43">
        <v>48.09</v>
      </c>
      <c r="I446" s="43">
        <v>28.85</v>
      </c>
      <c r="J446" s="59">
        <v>53.57</v>
      </c>
      <c r="K446" s="59">
        <v>32.14</v>
      </c>
    </row>
    <row r="447" spans="1:11" ht="38.25" x14ac:dyDescent="0.2">
      <c r="A447" s="40" t="s">
        <v>942</v>
      </c>
      <c r="B447" s="41" t="s">
        <v>526</v>
      </c>
      <c r="C447" s="40" t="s">
        <v>27</v>
      </c>
      <c r="D447" s="40" t="s">
        <v>527</v>
      </c>
      <c r="E447" s="42" t="s">
        <v>167</v>
      </c>
      <c r="F447" s="43">
        <v>228</v>
      </c>
      <c r="G447" s="43">
        <v>3.11</v>
      </c>
      <c r="H447" s="43">
        <v>3.93</v>
      </c>
      <c r="I447" s="43">
        <v>896.04</v>
      </c>
      <c r="J447" s="59">
        <v>4.38</v>
      </c>
      <c r="K447" s="59">
        <v>998.64</v>
      </c>
    </row>
    <row r="448" spans="1:11" ht="38.25" x14ac:dyDescent="0.2">
      <c r="A448" s="40" t="s">
        <v>943</v>
      </c>
      <c r="B448" s="41" t="s">
        <v>944</v>
      </c>
      <c r="C448" s="40" t="s">
        <v>27</v>
      </c>
      <c r="D448" s="40" t="s">
        <v>1386</v>
      </c>
      <c r="E448" s="42" t="s">
        <v>167</v>
      </c>
      <c r="F448" s="43">
        <v>104</v>
      </c>
      <c r="G448" s="43">
        <v>19.239999999999998</v>
      </c>
      <c r="H448" s="43">
        <v>24.33</v>
      </c>
      <c r="I448" s="43">
        <v>2530.3200000000002</v>
      </c>
      <c r="J448" s="59">
        <v>27.1</v>
      </c>
      <c r="K448" s="59">
        <v>2818.4</v>
      </c>
    </row>
    <row r="449" spans="1:11" x14ac:dyDescent="0.2">
      <c r="A449" s="37" t="s">
        <v>945</v>
      </c>
      <c r="B449" s="37"/>
      <c r="C449" s="37"/>
      <c r="D449" s="37" t="s">
        <v>946</v>
      </c>
      <c r="E449" s="37"/>
      <c r="F449" s="44"/>
      <c r="G449" s="45"/>
      <c r="H449" s="45"/>
      <c r="I449" s="44">
        <v>54183.4</v>
      </c>
      <c r="J449" s="59"/>
      <c r="K449" s="44">
        <v>60360.97</v>
      </c>
    </row>
    <row r="450" spans="1:11" ht="25.5" x14ac:dyDescent="0.2">
      <c r="A450" s="40" t="s">
        <v>947</v>
      </c>
      <c r="B450" s="41" t="s">
        <v>689</v>
      </c>
      <c r="C450" s="40" t="s">
        <v>27</v>
      </c>
      <c r="D450" s="40" t="s">
        <v>1387</v>
      </c>
      <c r="E450" s="42" t="s">
        <v>58</v>
      </c>
      <c r="F450" s="43">
        <v>24</v>
      </c>
      <c r="G450" s="43">
        <v>50.03</v>
      </c>
      <c r="H450" s="43">
        <v>63.27</v>
      </c>
      <c r="I450" s="43">
        <v>1518.48</v>
      </c>
      <c r="J450" s="59">
        <v>70.48</v>
      </c>
      <c r="K450" s="59">
        <v>1691.52</v>
      </c>
    </row>
    <row r="451" spans="1:11" x14ac:dyDescent="0.2">
      <c r="A451" s="40" t="s">
        <v>948</v>
      </c>
      <c r="B451" s="41" t="s">
        <v>665</v>
      </c>
      <c r="C451" s="40" t="s">
        <v>21</v>
      </c>
      <c r="D451" s="40" t="s">
        <v>1295</v>
      </c>
      <c r="E451" s="42" t="s">
        <v>40</v>
      </c>
      <c r="F451" s="43">
        <v>24</v>
      </c>
      <c r="G451" s="43">
        <v>2.73</v>
      </c>
      <c r="H451" s="43">
        <v>3.45</v>
      </c>
      <c r="I451" s="43">
        <v>82.8</v>
      </c>
      <c r="J451" s="59">
        <v>3.84</v>
      </c>
      <c r="K451" s="59">
        <v>92.16</v>
      </c>
    </row>
    <row r="452" spans="1:11" ht="25.5" x14ac:dyDescent="0.2">
      <c r="A452" s="40" t="s">
        <v>949</v>
      </c>
      <c r="B452" s="41" t="s">
        <v>950</v>
      </c>
      <c r="C452" s="40" t="s">
        <v>27</v>
      </c>
      <c r="D452" s="40" t="s">
        <v>1388</v>
      </c>
      <c r="E452" s="42" t="s">
        <v>167</v>
      </c>
      <c r="F452" s="43">
        <v>444</v>
      </c>
      <c r="G452" s="43">
        <v>51.73</v>
      </c>
      <c r="H452" s="43">
        <v>65.42</v>
      </c>
      <c r="I452" s="43">
        <v>29046.48</v>
      </c>
      <c r="J452" s="59">
        <v>72.88</v>
      </c>
      <c r="K452" s="59">
        <v>32358.720000000001</v>
      </c>
    </row>
    <row r="453" spans="1:11" ht="25.5" x14ac:dyDescent="0.2">
      <c r="A453" s="40" t="s">
        <v>951</v>
      </c>
      <c r="B453" s="41" t="s">
        <v>657</v>
      </c>
      <c r="C453" s="40" t="s">
        <v>27</v>
      </c>
      <c r="D453" s="40" t="s">
        <v>1389</v>
      </c>
      <c r="E453" s="42" t="s">
        <v>167</v>
      </c>
      <c r="F453" s="43">
        <v>296.2</v>
      </c>
      <c r="G453" s="43">
        <v>50.99</v>
      </c>
      <c r="H453" s="43">
        <v>64.48</v>
      </c>
      <c r="I453" s="43">
        <v>19098.97</v>
      </c>
      <c r="J453" s="59">
        <v>71.83</v>
      </c>
      <c r="K453" s="59">
        <v>21276.04</v>
      </c>
    </row>
    <row r="454" spans="1:11" x14ac:dyDescent="0.2">
      <c r="A454" s="40" t="s">
        <v>952</v>
      </c>
      <c r="B454" s="41" t="s">
        <v>953</v>
      </c>
      <c r="C454" s="40" t="s">
        <v>27</v>
      </c>
      <c r="D454" s="40" t="s">
        <v>1390</v>
      </c>
      <c r="E454" s="42" t="s">
        <v>58</v>
      </c>
      <c r="F454" s="43">
        <v>1</v>
      </c>
      <c r="G454" s="43">
        <v>98.96</v>
      </c>
      <c r="H454" s="43">
        <v>125.15</v>
      </c>
      <c r="I454" s="43">
        <v>125.15</v>
      </c>
      <c r="J454" s="59">
        <v>139.41999999999999</v>
      </c>
      <c r="K454" s="59">
        <v>139.41999999999999</v>
      </c>
    </row>
    <row r="455" spans="1:11" x14ac:dyDescent="0.2">
      <c r="A455" s="40" t="s">
        <v>954</v>
      </c>
      <c r="B455" s="41" t="s">
        <v>955</v>
      </c>
      <c r="C455" s="40" t="s">
        <v>27</v>
      </c>
      <c r="D455" s="40" t="s">
        <v>1391</v>
      </c>
      <c r="E455" s="42" t="s">
        <v>58</v>
      </c>
      <c r="F455" s="43">
        <v>1</v>
      </c>
      <c r="G455" s="43">
        <v>150.55000000000001</v>
      </c>
      <c r="H455" s="43">
        <v>190.4</v>
      </c>
      <c r="I455" s="43">
        <v>190.4</v>
      </c>
      <c r="J455" s="59">
        <v>212.11</v>
      </c>
      <c r="K455" s="59">
        <v>212.11</v>
      </c>
    </row>
    <row r="456" spans="1:11" ht="25.5" x14ac:dyDescent="0.2">
      <c r="A456" s="40" t="s">
        <v>956</v>
      </c>
      <c r="B456" s="41" t="s">
        <v>957</v>
      </c>
      <c r="C456" s="40" t="s">
        <v>27</v>
      </c>
      <c r="D456" s="40" t="s">
        <v>1392</v>
      </c>
      <c r="E456" s="42" t="s">
        <v>58</v>
      </c>
      <c r="F456" s="43">
        <v>1</v>
      </c>
      <c r="G456" s="43">
        <v>97.71</v>
      </c>
      <c r="H456" s="43">
        <v>123.57</v>
      </c>
      <c r="I456" s="43">
        <v>123.57</v>
      </c>
      <c r="J456" s="59">
        <v>137.66</v>
      </c>
      <c r="K456" s="59">
        <v>137.66</v>
      </c>
    </row>
    <row r="457" spans="1:11" ht="38.25" x14ac:dyDescent="0.2">
      <c r="A457" s="40" t="s">
        <v>958</v>
      </c>
      <c r="B457" s="41" t="s">
        <v>593</v>
      </c>
      <c r="C457" s="40" t="s">
        <v>27</v>
      </c>
      <c r="D457" s="40" t="s">
        <v>1393</v>
      </c>
      <c r="E457" s="42" t="s">
        <v>167</v>
      </c>
      <c r="F457" s="43">
        <v>72</v>
      </c>
      <c r="G457" s="43">
        <v>15.16</v>
      </c>
      <c r="H457" s="43">
        <v>19.170000000000002</v>
      </c>
      <c r="I457" s="43">
        <v>1380.24</v>
      </c>
      <c r="J457" s="59">
        <v>21.36</v>
      </c>
      <c r="K457" s="59">
        <v>1537.92</v>
      </c>
    </row>
    <row r="458" spans="1:11" ht="25.5" x14ac:dyDescent="0.2">
      <c r="A458" s="40" t="s">
        <v>959</v>
      </c>
      <c r="B458" s="41" t="s">
        <v>960</v>
      </c>
      <c r="C458" s="40" t="s">
        <v>27</v>
      </c>
      <c r="D458" s="40" t="s">
        <v>1394</v>
      </c>
      <c r="E458" s="42" t="s">
        <v>58</v>
      </c>
      <c r="F458" s="43">
        <v>24</v>
      </c>
      <c r="G458" s="43">
        <v>15.49</v>
      </c>
      <c r="H458" s="43">
        <v>19.59</v>
      </c>
      <c r="I458" s="43">
        <v>470.16</v>
      </c>
      <c r="J458" s="59">
        <v>21.82</v>
      </c>
      <c r="K458" s="59">
        <v>523.67999999999995</v>
      </c>
    </row>
    <row r="459" spans="1:11" ht="25.5" x14ac:dyDescent="0.2">
      <c r="A459" s="40" t="s">
        <v>961</v>
      </c>
      <c r="B459" s="41" t="s">
        <v>962</v>
      </c>
      <c r="C459" s="40" t="s">
        <v>21</v>
      </c>
      <c r="D459" s="40" t="s">
        <v>1395</v>
      </c>
      <c r="E459" s="42" t="s">
        <v>40</v>
      </c>
      <c r="F459" s="43">
        <v>1</v>
      </c>
      <c r="G459" s="43">
        <v>234.79</v>
      </c>
      <c r="H459" s="43">
        <v>296.93</v>
      </c>
      <c r="I459" s="43">
        <v>296.93</v>
      </c>
      <c r="J459" s="59">
        <v>330.78</v>
      </c>
      <c r="K459" s="59">
        <v>330.78</v>
      </c>
    </row>
    <row r="460" spans="1:11" ht="25.5" x14ac:dyDescent="0.2">
      <c r="A460" s="40" t="s">
        <v>963</v>
      </c>
      <c r="B460" s="41" t="s">
        <v>964</v>
      </c>
      <c r="C460" s="40" t="s">
        <v>21</v>
      </c>
      <c r="D460" s="40" t="s">
        <v>1396</v>
      </c>
      <c r="E460" s="42" t="s">
        <v>40</v>
      </c>
      <c r="F460" s="43">
        <v>38</v>
      </c>
      <c r="G460" s="43">
        <v>18.260000000000002</v>
      </c>
      <c r="H460" s="43">
        <v>23.09</v>
      </c>
      <c r="I460" s="43">
        <v>877.42</v>
      </c>
      <c r="J460" s="59">
        <v>25.72</v>
      </c>
      <c r="K460" s="59">
        <v>977.36</v>
      </c>
    </row>
    <row r="461" spans="1:11" x14ac:dyDescent="0.2">
      <c r="A461" s="40" t="s">
        <v>965</v>
      </c>
      <c r="B461" s="41" t="s">
        <v>966</v>
      </c>
      <c r="C461" s="40" t="s">
        <v>21</v>
      </c>
      <c r="D461" s="40" t="s">
        <v>1397</v>
      </c>
      <c r="E461" s="42" t="s">
        <v>40</v>
      </c>
      <c r="F461" s="43">
        <v>40</v>
      </c>
      <c r="G461" s="43">
        <v>19.23</v>
      </c>
      <c r="H461" s="43">
        <v>24.32</v>
      </c>
      <c r="I461" s="43">
        <v>972.8</v>
      </c>
      <c r="J461" s="59">
        <v>27.09</v>
      </c>
      <c r="K461" s="59">
        <v>1083.5999999999999</v>
      </c>
    </row>
    <row r="462" spans="1:11" x14ac:dyDescent="0.2">
      <c r="A462" s="37" t="s">
        <v>967</v>
      </c>
      <c r="B462" s="37"/>
      <c r="C462" s="37"/>
      <c r="D462" s="37" t="s">
        <v>968</v>
      </c>
      <c r="E462" s="37"/>
      <c r="F462" s="44"/>
      <c r="G462" s="45"/>
      <c r="H462" s="45"/>
      <c r="I462" s="44">
        <v>109026.57</v>
      </c>
      <c r="J462" s="59"/>
      <c r="K462" s="44">
        <v>121456.51</v>
      </c>
    </row>
    <row r="463" spans="1:11" ht="38.25" x14ac:dyDescent="0.2">
      <c r="A463" s="40" t="s">
        <v>969</v>
      </c>
      <c r="B463" s="41" t="s">
        <v>970</v>
      </c>
      <c r="C463" s="40" t="s">
        <v>17</v>
      </c>
      <c r="D463" s="40" t="s">
        <v>1398</v>
      </c>
      <c r="E463" s="42" t="s">
        <v>58</v>
      </c>
      <c r="F463" s="43">
        <v>1</v>
      </c>
      <c r="G463" s="43">
        <v>86207.46</v>
      </c>
      <c r="H463" s="43">
        <v>109026.57</v>
      </c>
      <c r="I463" s="43">
        <v>109026.57</v>
      </c>
      <c r="J463" s="59">
        <v>121456.51</v>
      </c>
      <c r="K463" s="59">
        <v>121456.51</v>
      </c>
    </row>
    <row r="464" spans="1:11" x14ac:dyDescent="0.2">
      <c r="A464" s="37" t="s">
        <v>971</v>
      </c>
      <c r="B464" s="37"/>
      <c r="C464" s="37"/>
      <c r="D464" s="37" t="s">
        <v>972</v>
      </c>
      <c r="E464" s="37"/>
      <c r="F464" s="44"/>
      <c r="G464" s="45"/>
      <c r="H464" s="45"/>
      <c r="I464" s="44">
        <v>338850.81000000011</v>
      </c>
      <c r="J464" s="59"/>
      <c r="K464" s="44">
        <v>377482.90000000026</v>
      </c>
    </row>
    <row r="465" spans="1:11" ht="25.5" x14ac:dyDescent="0.2">
      <c r="A465" s="40" t="s">
        <v>973</v>
      </c>
      <c r="B465" s="41" t="s">
        <v>974</v>
      </c>
      <c r="C465" s="40" t="s">
        <v>27</v>
      </c>
      <c r="D465" s="40" t="s">
        <v>1399</v>
      </c>
      <c r="E465" s="42" t="s">
        <v>22</v>
      </c>
      <c r="F465" s="43">
        <v>852.93</v>
      </c>
      <c r="G465" s="43">
        <v>49.57</v>
      </c>
      <c r="H465" s="43">
        <v>62.69</v>
      </c>
      <c r="I465" s="43">
        <v>53470.18</v>
      </c>
      <c r="J465" s="59">
        <v>69.84</v>
      </c>
      <c r="K465" s="59">
        <v>59568.63</v>
      </c>
    </row>
    <row r="466" spans="1:11" ht="25.5" x14ac:dyDescent="0.2">
      <c r="A466" s="40" t="s">
        <v>975</v>
      </c>
      <c r="B466" s="41" t="s">
        <v>976</v>
      </c>
      <c r="C466" s="40" t="s">
        <v>27</v>
      </c>
      <c r="D466" s="40" t="s">
        <v>1400</v>
      </c>
      <c r="E466" s="42" t="s">
        <v>22</v>
      </c>
      <c r="F466" s="43">
        <v>64.3</v>
      </c>
      <c r="G466" s="43">
        <v>33.51</v>
      </c>
      <c r="H466" s="43">
        <v>42.38</v>
      </c>
      <c r="I466" s="43">
        <v>2725.03</v>
      </c>
      <c r="J466" s="59">
        <v>47.21</v>
      </c>
      <c r="K466" s="59">
        <v>3035.6</v>
      </c>
    </row>
    <row r="467" spans="1:11" ht="38.25" x14ac:dyDescent="0.2">
      <c r="A467" s="40" t="s">
        <v>977</v>
      </c>
      <c r="B467" s="41" t="s">
        <v>978</v>
      </c>
      <c r="C467" s="40" t="s">
        <v>27</v>
      </c>
      <c r="D467" s="40" t="s">
        <v>1401</v>
      </c>
      <c r="E467" s="42" t="s">
        <v>22</v>
      </c>
      <c r="F467" s="43">
        <v>631.77</v>
      </c>
      <c r="G467" s="43">
        <v>69.56</v>
      </c>
      <c r="H467" s="43">
        <v>87.97</v>
      </c>
      <c r="I467" s="43">
        <v>55576.800000000003</v>
      </c>
      <c r="J467" s="59">
        <v>98</v>
      </c>
      <c r="K467" s="59">
        <v>61913.46</v>
      </c>
    </row>
    <row r="468" spans="1:11" ht="51" x14ac:dyDescent="0.2">
      <c r="A468" s="40" t="s">
        <v>979</v>
      </c>
      <c r="B468" s="41" t="s">
        <v>980</v>
      </c>
      <c r="C468" s="40" t="s">
        <v>27</v>
      </c>
      <c r="D468" s="40" t="s">
        <v>1402</v>
      </c>
      <c r="E468" s="42" t="s">
        <v>58</v>
      </c>
      <c r="F468" s="43">
        <v>12</v>
      </c>
      <c r="G468" s="43">
        <v>177.09</v>
      </c>
      <c r="H468" s="43">
        <v>223.96</v>
      </c>
      <c r="I468" s="43">
        <v>2687.52</v>
      </c>
      <c r="J468" s="59">
        <v>249.49</v>
      </c>
      <c r="K468" s="59">
        <v>2993.88</v>
      </c>
    </row>
    <row r="469" spans="1:11" ht="38.25" x14ac:dyDescent="0.2">
      <c r="A469" s="40" t="s">
        <v>981</v>
      </c>
      <c r="B469" s="41" t="s">
        <v>982</v>
      </c>
      <c r="C469" s="40" t="s">
        <v>27</v>
      </c>
      <c r="D469" s="40" t="s">
        <v>1403</v>
      </c>
      <c r="E469" s="42" t="s">
        <v>58</v>
      </c>
      <c r="F469" s="43">
        <v>11</v>
      </c>
      <c r="G469" s="43">
        <v>371.13</v>
      </c>
      <c r="H469" s="43">
        <v>469.36</v>
      </c>
      <c r="I469" s="43">
        <v>5162.96</v>
      </c>
      <c r="J469" s="59">
        <v>522.87</v>
      </c>
      <c r="K469" s="59">
        <v>5751.57</v>
      </c>
    </row>
    <row r="470" spans="1:11" ht="25.5" x14ac:dyDescent="0.2">
      <c r="A470" s="40" t="s">
        <v>983</v>
      </c>
      <c r="B470" s="41" t="s">
        <v>984</v>
      </c>
      <c r="C470" s="40" t="s">
        <v>21</v>
      </c>
      <c r="D470" s="40" t="s">
        <v>1404</v>
      </c>
      <c r="E470" s="42" t="s">
        <v>40</v>
      </c>
      <c r="F470" s="43">
        <v>1</v>
      </c>
      <c r="G470" s="43">
        <v>1335.55</v>
      </c>
      <c r="H470" s="43">
        <v>1689.07</v>
      </c>
      <c r="I470" s="43">
        <v>1689.07</v>
      </c>
      <c r="J470" s="59">
        <v>1881.64</v>
      </c>
      <c r="K470" s="59">
        <v>1881.64</v>
      </c>
    </row>
    <row r="471" spans="1:11" x14ac:dyDescent="0.2">
      <c r="A471" s="40" t="s">
        <v>985</v>
      </c>
      <c r="B471" s="41" t="s">
        <v>986</v>
      </c>
      <c r="C471" s="40" t="s">
        <v>21</v>
      </c>
      <c r="D471" s="40" t="s">
        <v>1405</v>
      </c>
      <c r="E471" s="42" t="s">
        <v>40</v>
      </c>
      <c r="F471" s="43">
        <v>22</v>
      </c>
      <c r="G471" s="43">
        <v>157.46</v>
      </c>
      <c r="H471" s="43">
        <v>199.13</v>
      </c>
      <c r="I471" s="43">
        <v>4380.8599999999997</v>
      </c>
      <c r="J471" s="59">
        <v>221.83</v>
      </c>
      <c r="K471" s="59">
        <v>4880.26</v>
      </c>
    </row>
    <row r="472" spans="1:11" x14ac:dyDescent="0.2">
      <c r="A472" s="40" t="s">
        <v>987</v>
      </c>
      <c r="B472" s="41" t="s">
        <v>988</v>
      </c>
      <c r="C472" s="40" t="s">
        <v>21</v>
      </c>
      <c r="D472" s="40" t="s">
        <v>1406</v>
      </c>
      <c r="E472" s="42" t="s">
        <v>40</v>
      </c>
      <c r="F472" s="43">
        <v>11</v>
      </c>
      <c r="G472" s="43">
        <v>132.72</v>
      </c>
      <c r="H472" s="43">
        <v>167.85</v>
      </c>
      <c r="I472" s="43">
        <v>1846.35</v>
      </c>
      <c r="J472" s="59">
        <v>186.99</v>
      </c>
      <c r="K472" s="59">
        <v>2056.89</v>
      </c>
    </row>
    <row r="473" spans="1:11" ht="51" x14ac:dyDescent="0.2">
      <c r="A473" s="40" t="s">
        <v>989</v>
      </c>
      <c r="B473" s="41" t="s">
        <v>990</v>
      </c>
      <c r="C473" s="40" t="s">
        <v>27</v>
      </c>
      <c r="D473" s="40" t="s">
        <v>1407</v>
      </c>
      <c r="E473" s="42" t="s">
        <v>58</v>
      </c>
      <c r="F473" s="43">
        <v>2</v>
      </c>
      <c r="G473" s="43">
        <v>638.91999999999996</v>
      </c>
      <c r="H473" s="43">
        <v>808.04</v>
      </c>
      <c r="I473" s="43">
        <v>1616.08</v>
      </c>
      <c r="J473" s="59">
        <v>900.16</v>
      </c>
      <c r="K473" s="59">
        <v>1800.32</v>
      </c>
    </row>
    <row r="474" spans="1:11" ht="25.5" x14ac:dyDescent="0.2">
      <c r="A474" s="40" t="s">
        <v>991</v>
      </c>
      <c r="B474" s="41" t="s">
        <v>992</v>
      </c>
      <c r="C474" s="40" t="s">
        <v>27</v>
      </c>
      <c r="D474" s="40" t="s">
        <v>1408</v>
      </c>
      <c r="E474" s="42" t="s">
        <v>58</v>
      </c>
      <c r="F474" s="43">
        <v>2</v>
      </c>
      <c r="G474" s="43">
        <v>100.1</v>
      </c>
      <c r="H474" s="43">
        <v>126.59</v>
      </c>
      <c r="I474" s="43">
        <v>253.18</v>
      </c>
      <c r="J474" s="59">
        <v>141.02000000000001</v>
      </c>
      <c r="K474" s="59">
        <v>282.04000000000002</v>
      </c>
    </row>
    <row r="475" spans="1:11" ht="38.25" x14ac:dyDescent="0.2">
      <c r="A475" s="40" t="s">
        <v>993</v>
      </c>
      <c r="B475" s="41" t="s">
        <v>994</v>
      </c>
      <c r="C475" s="40" t="s">
        <v>27</v>
      </c>
      <c r="D475" s="40" t="s">
        <v>1409</v>
      </c>
      <c r="E475" s="42" t="s">
        <v>58</v>
      </c>
      <c r="F475" s="43">
        <v>2</v>
      </c>
      <c r="G475" s="43">
        <v>607.97</v>
      </c>
      <c r="H475" s="43">
        <v>768.89</v>
      </c>
      <c r="I475" s="43">
        <v>1537.78</v>
      </c>
      <c r="J475" s="59">
        <v>856.55</v>
      </c>
      <c r="K475" s="59">
        <v>1713.1</v>
      </c>
    </row>
    <row r="476" spans="1:11" ht="25.5" x14ac:dyDescent="0.2">
      <c r="A476" s="40" t="s">
        <v>995</v>
      </c>
      <c r="B476" s="41" t="s">
        <v>996</v>
      </c>
      <c r="C476" s="40" t="s">
        <v>27</v>
      </c>
      <c r="D476" s="40" t="s">
        <v>1410</v>
      </c>
      <c r="E476" s="42" t="s">
        <v>58</v>
      </c>
      <c r="F476" s="43">
        <v>11</v>
      </c>
      <c r="G476" s="43">
        <v>49.24</v>
      </c>
      <c r="H476" s="43">
        <v>62.27</v>
      </c>
      <c r="I476" s="43">
        <v>684.97</v>
      </c>
      <c r="J476" s="59">
        <v>69.37</v>
      </c>
      <c r="K476" s="59">
        <v>763.07</v>
      </c>
    </row>
    <row r="477" spans="1:11" ht="25.5" x14ac:dyDescent="0.2">
      <c r="A477" s="40" t="s">
        <v>997</v>
      </c>
      <c r="B477" s="41" t="s">
        <v>998</v>
      </c>
      <c r="C477" s="40" t="s">
        <v>27</v>
      </c>
      <c r="D477" s="40" t="s">
        <v>999</v>
      </c>
      <c r="E477" s="42" t="s">
        <v>58</v>
      </c>
      <c r="F477" s="43">
        <v>11</v>
      </c>
      <c r="G477" s="43">
        <v>46.49</v>
      </c>
      <c r="H477" s="43">
        <v>58.79</v>
      </c>
      <c r="I477" s="43">
        <v>646.69000000000005</v>
      </c>
      <c r="J477" s="59">
        <v>65.489999999999995</v>
      </c>
      <c r="K477" s="59">
        <v>720.39</v>
      </c>
    </row>
    <row r="478" spans="1:11" x14ac:dyDescent="0.2">
      <c r="A478" s="40" t="s">
        <v>1000</v>
      </c>
      <c r="B478" s="41" t="s">
        <v>1001</v>
      </c>
      <c r="C478" s="40" t="s">
        <v>27</v>
      </c>
      <c r="D478" s="40" t="s">
        <v>1411</v>
      </c>
      <c r="E478" s="42" t="s">
        <v>58</v>
      </c>
      <c r="F478" s="43">
        <v>11</v>
      </c>
      <c r="G478" s="43">
        <v>63.86</v>
      </c>
      <c r="H478" s="43">
        <v>80.760000000000005</v>
      </c>
      <c r="I478" s="43">
        <v>888.36</v>
      </c>
      <c r="J478" s="59">
        <v>89.97</v>
      </c>
      <c r="K478" s="59">
        <v>989.67</v>
      </c>
    </row>
    <row r="479" spans="1:11" ht="38.25" x14ac:dyDescent="0.2">
      <c r="A479" s="40" t="s">
        <v>1002</v>
      </c>
      <c r="B479" s="41" t="s">
        <v>1003</v>
      </c>
      <c r="C479" s="40" t="s">
        <v>21</v>
      </c>
      <c r="D479" s="40" t="s">
        <v>1412</v>
      </c>
      <c r="E479" s="42" t="s">
        <v>40</v>
      </c>
      <c r="F479" s="43">
        <v>1</v>
      </c>
      <c r="G479" s="43">
        <v>316.33999999999997</v>
      </c>
      <c r="H479" s="43">
        <v>400.07</v>
      </c>
      <c r="I479" s="43">
        <v>400.07</v>
      </c>
      <c r="J479" s="59">
        <v>445.68</v>
      </c>
      <c r="K479" s="59">
        <v>445.68</v>
      </c>
    </row>
    <row r="480" spans="1:11" x14ac:dyDescent="0.2">
      <c r="A480" s="40" t="s">
        <v>1004</v>
      </c>
      <c r="B480" s="41" t="s">
        <v>1005</v>
      </c>
      <c r="C480" s="40" t="s">
        <v>27</v>
      </c>
      <c r="D480" s="40" t="s">
        <v>1413</v>
      </c>
      <c r="E480" s="42" t="s">
        <v>58</v>
      </c>
      <c r="F480" s="43">
        <v>11</v>
      </c>
      <c r="G480" s="43">
        <v>29.65</v>
      </c>
      <c r="H480" s="43">
        <v>37.49</v>
      </c>
      <c r="I480" s="43">
        <v>412.39</v>
      </c>
      <c r="J480" s="59">
        <v>41.76</v>
      </c>
      <c r="K480" s="59">
        <v>459.36</v>
      </c>
    </row>
    <row r="481" spans="1:11" ht="25.5" x14ac:dyDescent="0.2">
      <c r="A481" s="40" t="s">
        <v>1006</v>
      </c>
      <c r="B481" s="41" t="s">
        <v>1007</v>
      </c>
      <c r="C481" s="40" t="s">
        <v>27</v>
      </c>
      <c r="D481" s="40" t="s">
        <v>1008</v>
      </c>
      <c r="E481" s="42" t="s">
        <v>167</v>
      </c>
      <c r="F481" s="43">
        <v>2.8</v>
      </c>
      <c r="G481" s="43">
        <v>333.35</v>
      </c>
      <c r="H481" s="43">
        <v>421.58</v>
      </c>
      <c r="I481" s="43">
        <v>1180.42</v>
      </c>
      <c r="J481" s="59">
        <v>469.64</v>
      </c>
      <c r="K481" s="59">
        <v>1314.99</v>
      </c>
    </row>
    <row r="482" spans="1:11" ht="63.75" x14ac:dyDescent="0.2">
      <c r="A482" s="40" t="s">
        <v>1009</v>
      </c>
      <c r="B482" s="41" t="s">
        <v>1010</v>
      </c>
      <c r="C482" s="40" t="s">
        <v>21</v>
      </c>
      <c r="D482" s="40" t="s">
        <v>1414</v>
      </c>
      <c r="E482" s="42" t="s">
        <v>22</v>
      </c>
      <c r="F482" s="43">
        <v>20.51</v>
      </c>
      <c r="G482" s="43">
        <v>368.39</v>
      </c>
      <c r="H482" s="43">
        <v>465.9</v>
      </c>
      <c r="I482" s="43">
        <v>9555.6</v>
      </c>
      <c r="J482" s="59">
        <v>519.02</v>
      </c>
      <c r="K482" s="59">
        <v>10645.1</v>
      </c>
    </row>
    <row r="483" spans="1:11" ht="25.5" x14ac:dyDescent="0.2">
      <c r="A483" s="40" t="s">
        <v>1011</v>
      </c>
      <c r="B483" s="41" t="s">
        <v>1012</v>
      </c>
      <c r="C483" s="40" t="s">
        <v>27</v>
      </c>
      <c r="D483" s="40" t="s">
        <v>1415</v>
      </c>
      <c r="E483" s="42" t="s">
        <v>22</v>
      </c>
      <c r="F483" s="43">
        <v>18.09</v>
      </c>
      <c r="G483" s="43">
        <v>68.89</v>
      </c>
      <c r="H483" s="43">
        <v>87.12</v>
      </c>
      <c r="I483" s="43">
        <v>1576</v>
      </c>
      <c r="J483" s="59">
        <v>97.05</v>
      </c>
      <c r="K483" s="59">
        <v>1755.63</v>
      </c>
    </row>
    <row r="484" spans="1:11" x14ac:dyDescent="0.2">
      <c r="A484" s="40" t="s">
        <v>1013</v>
      </c>
      <c r="B484" s="41" t="s">
        <v>1014</v>
      </c>
      <c r="C484" s="40" t="s">
        <v>27</v>
      </c>
      <c r="D484" s="40" t="s">
        <v>1015</v>
      </c>
      <c r="E484" s="42" t="s">
        <v>58</v>
      </c>
      <c r="F484" s="43">
        <v>2</v>
      </c>
      <c r="G484" s="43">
        <v>92.02</v>
      </c>
      <c r="H484" s="43">
        <v>116.37</v>
      </c>
      <c r="I484" s="43">
        <v>232.74</v>
      </c>
      <c r="J484" s="59">
        <v>129.63999999999999</v>
      </c>
      <c r="K484" s="59">
        <v>259.27999999999997</v>
      </c>
    </row>
    <row r="485" spans="1:11" x14ac:dyDescent="0.2">
      <c r="A485" s="40" t="s">
        <v>1016</v>
      </c>
      <c r="B485" s="41" t="s">
        <v>1017</v>
      </c>
      <c r="C485" s="40" t="s">
        <v>21</v>
      </c>
      <c r="D485" s="40" t="s">
        <v>1416</v>
      </c>
      <c r="E485" s="42" t="s">
        <v>22</v>
      </c>
      <c r="F485" s="43">
        <v>7.71</v>
      </c>
      <c r="G485" s="43">
        <v>329.98</v>
      </c>
      <c r="H485" s="43">
        <v>417.32</v>
      </c>
      <c r="I485" s="43">
        <v>3217.53</v>
      </c>
      <c r="J485" s="59">
        <v>464.9</v>
      </c>
      <c r="K485" s="59">
        <v>3584.37</v>
      </c>
    </row>
    <row r="486" spans="1:11" ht="38.25" x14ac:dyDescent="0.2">
      <c r="A486" s="40" t="s">
        <v>1018</v>
      </c>
      <c r="B486" s="41" t="s">
        <v>1019</v>
      </c>
      <c r="C486" s="40" t="s">
        <v>21</v>
      </c>
      <c r="D486" s="40" t="s">
        <v>1417</v>
      </c>
      <c r="E486" s="42" t="s">
        <v>22</v>
      </c>
      <c r="F486" s="43">
        <v>41.26</v>
      </c>
      <c r="G486" s="43">
        <v>288.99</v>
      </c>
      <c r="H486" s="43">
        <v>365.48</v>
      </c>
      <c r="I486" s="43">
        <v>15079.7</v>
      </c>
      <c r="J486" s="59">
        <v>407.15</v>
      </c>
      <c r="K486" s="59">
        <v>16799</v>
      </c>
    </row>
    <row r="487" spans="1:11" ht="25.5" x14ac:dyDescent="0.2">
      <c r="A487" s="40" t="s">
        <v>1020</v>
      </c>
      <c r="B487" s="41" t="s">
        <v>1021</v>
      </c>
      <c r="C487" s="40" t="s">
        <v>27</v>
      </c>
      <c r="D487" s="40" t="s">
        <v>1418</v>
      </c>
      <c r="E487" s="42" t="s">
        <v>22</v>
      </c>
      <c r="F487" s="43">
        <v>65.239999999999995</v>
      </c>
      <c r="G487" s="43">
        <v>70.72</v>
      </c>
      <c r="H487" s="43">
        <v>89.43</v>
      </c>
      <c r="I487" s="43">
        <v>5834.41</v>
      </c>
      <c r="J487" s="59">
        <v>99.63</v>
      </c>
      <c r="K487" s="59">
        <v>6499.86</v>
      </c>
    </row>
    <row r="488" spans="1:11" x14ac:dyDescent="0.2">
      <c r="A488" s="40" t="s">
        <v>1022</v>
      </c>
      <c r="B488" s="41" t="s">
        <v>1023</v>
      </c>
      <c r="C488" s="40" t="s">
        <v>21</v>
      </c>
      <c r="D488" s="40" t="s">
        <v>1419</v>
      </c>
      <c r="E488" s="42" t="s">
        <v>232</v>
      </c>
      <c r="F488" s="43">
        <v>10.02</v>
      </c>
      <c r="G488" s="43">
        <v>453.48</v>
      </c>
      <c r="H488" s="43">
        <v>573.51</v>
      </c>
      <c r="I488" s="43">
        <v>5746.57</v>
      </c>
      <c r="J488" s="59">
        <v>638.89</v>
      </c>
      <c r="K488" s="59">
        <v>6401.67</v>
      </c>
    </row>
    <row r="489" spans="1:11" ht="38.25" x14ac:dyDescent="0.2">
      <c r="A489" s="40" t="s">
        <v>1024</v>
      </c>
      <c r="B489" s="41" t="s">
        <v>1025</v>
      </c>
      <c r="C489" s="40" t="s">
        <v>21</v>
      </c>
      <c r="D489" s="40" t="s">
        <v>1490</v>
      </c>
      <c r="E489" s="42" t="s">
        <v>232</v>
      </c>
      <c r="F489" s="43">
        <v>25.82</v>
      </c>
      <c r="G489" s="43">
        <v>587.33000000000004</v>
      </c>
      <c r="H489" s="43">
        <v>742.79</v>
      </c>
      <c r="I489" s="43">
        <v>19178.830000000002</v>
      </c>
      <c r="J489" s="59">
        <v>827.47</v>
      </c>
      <c r="K489" s="59">
        <v>21365.27</v>
      </c>
    </row>
    <row r="490" spans="1:11" x14ac:dyDescent="0.2">
      <c r="A490" s="40" t="s">
        <v>1026</v>
      </c>
      <c r="B490" s="41" t="s">
        <v>1027</v>
      </c>
      <c r="C490" s="40" t="s">
        <v>21</v>
      </c>
      <c r="D490" s="40" t="s">
        <v>1420</v>
      </c>
      <c r="E490" s="42" t="s">
        <v>232</v>
      </c>
      <c r="F490" s="43">
        <v>99.92</v>
      </c>
      <c r="G490" s="43">
        <v>71.2</v>
      </c>
      <c r="H490" s="43">
        <v>90.04</v>
      </c>
      <c r="I490" s="43">
        <v>8996.7900000000009</v>
      </c>
      <c r="J490" s="59">
        <v>100.31</v>
      </c>
      <c r="K490" s="59">
        <v>10022.969999999999</v>
      </c>
    </row>
    <row r="491" spans="1:11" ht="38.25" x14ac:dyDescent="0.2">
      <c r="A491" s="40" t="s">
        <v>1028</v>
      </c>
      <c r="B491" s="41" t="s">
        <v>1029</v>
      </c>
      <c r="C491" s="40" t="s">
        <v>27</v>
      </c>
      <c r="D491" s="40" t="s">
        <v>1421</v>
      </c>
      <c r="E491" s="42" t="s">
        <v>167</v>
      </c>
      <c r="F491" s="43">
        <v>12.8</v>
      </c>
      <c r="G491" s="43">
        <v>62.97</v>
      </c>
      <c r="H491" s="43">
        <v>79.63</v>
      </c>
      <c r="I491" s="43">
        <v>1019.26</v>
      </c>
      <c r="J491" s="59">
        <v>88.71</v>
      </c>
      <c r="K491" s="59">
        <v>1135.48</v>
      </c>
    </row>
    <row r="492" spans="1:11" ht="38.25" x14ac:dyDescent="0.2">
      <c r="A492" s="40" t="s">
        <v>1030</v>
      </c>
      <c r="B492" s="41" t="s">
        <v>1031</v>
      </c>
      <c r="C492" s="40" t="s">
        <v>21</v>
      </c>
      <c r="D492" s="40" t="s">
        <v>1422</v>
      </c>
      <c r="E492" s="42" t="s">
        <v>40</v>
      </c>
      <c r="F492" s="43">
        <v>1</v>
      </c>
      <c r="G492" s="43">
        <v>86339.81</v>
      </c>
      <c r="H492" s="43">
        <v>109193.95</v>
      </c>
      <c r="I492" s="43">
        <v>109193.95</v>
      </c>
      <c r="J492" s="59">
        <v>121642.97</v>
      </c>
      <c r="K492" s="59">
        <v>121642.97</v>
      </c>
    </row>
    <row r="493" spans="1:11" x14ac:dyDescent="0.2">
      <c r="A493" s="40" t="s">
        <v>1032</v>
      </c>
      <c r="B493" s="41" t="s">
        <v>1033</v>
      </c>
      <c r="C493" s="40" t="s">
        <v>27</v>
      </c>
      <c r="D493" s="40" t="s">
        <v>1034</v>
      </c>
      <c r="E493" s="42" t="s">
        <v>22</v>
      </c>
      <c r="F493" s="43">
        <v>1042.83</v>
      </c>
      <c r="G493" s="43">
        <v>2.11</v>
      </c>
      <c r="H493" s="43">
        <v>2.66</v>
      </c>
      <c r="I493" s="43">
        <v>2773.92</v>
      </c>
      <c r="J493" s="59">
        <v>2.96</v>
      </c>
      <c r="K493" s="59">
        <v>3086.77</v>
      </c>
    </row>
    <row r="494" spans="1:11" ht="38.25" x14ac:dyDescent="0.2">
      <c r="A494" s="40" t="s">
        <v>1035</v>
      </c>
      <c r="B494" s="41" t="s">
        <v>1036</v>
      </c>
      <c r="C494" s="40" t="s">
        <v>21</v>
      </c>
      <c r="D494" s="40" t="s">
        <v>1423</v>
      </c>
      <c r="E494" s="42" t="s">
        <v>751</v>
      </c>
      <c r="F494" s="43">
        <v>61</v>
      </c>
      <c r="G494" s="43">
        <v>35.06</v>
      </c>
      <c r="H494" s="43">
        <v>44.34</v>
      </c>
      <c r="I494" s="43">
        <v>2704.74</v>
      </c>
      <c r="J494" s="59">
        <v>49.4</v>
      </c>
      <c r="K494" s="59">
        <v>3013.4</v>
      </c>
    </row>
    <row r="495" spans="1:11" x14ac:dyDescent="0.2">
      <c r="A495" s="40" t="s">
        <v>1037</v>
      </c>
      <c r="B495" s="41" t="s">
        <v>1038</v>
      </c>
      <c r="C495" s="40" t="s">
        <v>63</v>
      </c>
      <c r="D495" s="40" t="s">
        <v>1039</v>
      </c>
      <c r="E495" s="42" t="s">
        <v>58</v>
      </c>
      <c r="F495" s="43">
        <v>1</v>
      </c>
      <c r="G495" s="43">
        <v>3065.38</v>
      </c>
      <c r="H495" s="43">
        <v>3876.78</v>
      </c>
      <c r="I495" s="43">
        <v>3876.78</v>
      </c>
      <c r="J495" s="59">
        <v>4318.7700000000004</v>
      </c>
      <c r="K495" s="59">
        <v>4318.7700000000004</v>
      </c>
    </row>
    <row r="496" spans="1:11" ht="38.25" x14ac:dyDescent="0.2">
      <c r="A496" s="40" t="s">
        <v>1040</v>
      </c>
      <c r="B496" s="41" t="s">
        <v>1041</v>
      </c>
      <c r="C496" s="40" t="s">
        <v>27</v>
      </c>
      <c r="D496" s="40" t="s">
        <v>1424</v>
      </c>
      <c r="E496" s="42" t="s">
        <v>58</v>
      </c>
      <c r="F496" s="43">
        <v>1</v>
      </c>
      <c r="G496" s="43">
        <v>269.77</v>
      </c>
      <c r="H496" s="43">
        <v>341.17</v>
      </c>
      <c r="I496" s="43">
        <v>341.17</v>
      </c>
      <c r="J496" s="59">
        <v>380.07</v>
      </c>
      <c r="K496" s="59">
        <v>380.07</v>
      </c>
    </row>
    <row r="497" spans="1:11" x14ac:dyDescent="0.2">
      <c r="A497" s="40" t="s">
        <v>1042</v>
      </c>
      <c r="B497" s="41" t="s">
        <v>1043</v>
      </c>
      <c r="C497" s="40" t="s">
        <v>27</v>
      </c>
      <c r="D497" s="40" t="s">
        <v>1425</v>
      </c>
      <c r="E497" s="42" t="s">
        <v>22</v>
      </c>
      <c r="F497" s="43">
        <v>25</v>
      </c>
      <c r="G497" s="43">
        <v>9.5399999999999991</v>
      </c>
      <c r="H497" s="43">
        <v>12.06</v>
      </c>
      <c r="I497" s="43">
        <v>301.5</v>
      </c>
      <c r="J497" s="59">
        <v>13.43</v>
      </c>
      <c r="K497" s="59">
        <v>335.75</v>
      </c>
    </row>
    <row r="498" spans="1:11" ht="38.25" x14ac:dyDescent="0.2">
      <c r="A498" s="40" t="s">
        <v>1044</v>
      </c>
      <c r="B498" s="41" t="s">
        <v>1110</v>
      </c>
      <c r="C498" s="40" t="s">
        <v>21</v>
      </c>
      <c r="D498" s="40" t="s">
        <v>1426</v>
      </c>
      <c r="E498" s="42" t="s">
        <v>40</v>
      </c>
      <c r="F498" s="43">
        <v>1</v>
      </c>
      <c r="G498" s="43">
        <v>1614.49</v>
      </c>
      <c r="H498" s="43">
        <v>2041.84</v>
      </c>
      <c r="I498" s="43">
        <v>2041.84</v>
      </c>
      <c r="J498" s="59">
        <v>2274.63</v>
      </c>
      <c r="K498" s="59">
        <v>2274.63</v>
      </c>
    </row>
    <row r="499" spans="1:11" x14ac:dyDescent="0.2">
      <c r="A499" s="40" t="s">
        <v>1045</v>
      </c>
      <c r="B499" s="41" t="s">
        <v>1046</v>
      </c>
      <c r="C499" s="40" t="s">
        <v>21</v>
      </c>
      <c r="D499" s="40" t="s">
        <v>1427</v>
      </c>
      <c r="E499" s="42" t="s">
        <v>232</v>
      </c>
      <c r="F499" s="43">
        <v>25.15</v>
      </c>
      <c r="G499" s="43">
        <v>80.290000000000006</v>
      </c>
      <c r="H499" s="43">
        <v>101.54</v>
      </c>
      <c r="I499" s="43">
        <v>2553.73</v>
      </c>
      <c r="J499" s="59">
        <v>113.12</v>
      </c>
      <c r="K499" s="59">
        <v>2844.96</v>
      </c>
    </row>
    <row r="500" spans="1:11" ht="25.5" x14ac:dyDescent="0.2">
      <c r="A500" s="40" t="s">
        <v>1047</v>
      </c>
      <c r="B500" s="41" t="s">
        <v>1048</v>
      </c>
      <c r="C500" s="40" t="s">
        <v>21</v>
      </c>
      <c r="D500" s="40" t="s">
        <v>1428</v>
      </c>
      <c r="E500" s="42" t="s">
        <v>40</v>
      </c>
      <c r="F500" s="43">
        <v>40</v>
      </c>
      <c r="G500" s="43">
        <v>57.08</v>
      </c>
      <c r="H500" s="43">
        <v>72.180000000000007</v>
      </c>
      <c r="I500" s="43">
        <v>2887.2</v>
      </c>
      <c r="J500" s="59">
        <v>80.41</v>
      </c>
      <c r="K500" s="59">
        <v>3216.4</v>
      </c>
    </row>
    <row r="501" spans="1:11" ht="25.5" x14ac:dyDescent="0.2">
      <c r="A501" s="40" t="s">
        <v>1049</v>
      </c>
      <c r="B501" s="41" t="s">
        <v>1059</v>
      </c>
      <c r="C501" s="40" t="s">
        <v>17</v>
      </c>
      <c r="D501" s="40" t="s">
        <v>1491</v>
      </c>
      <c r="E501" s="42" t="s">
        <v>194</v>
      </c>
      <c r="F501" s="43">
        <v>38</v>
      </c>
      <c r="G501" s="43">
        <v>55.49</v>
      </c>
      <c r="H501" s="43">
        <v>70.17</v>
      </c>
      <c r="I501" s="43">
        <v>2666.46</v>
      </c>
      <c r="J501" s="59">
        <v>78.17</v>
      </c>
      <c r="K501" s="59">
        <v>2970.46</v>
      </c>
    </row>
    <row r="502" spans="1:11" x14ac:dyDescent="0.2">
      <c r="A502" s="40" t="s">
        <v>1050</v>
      </c>
      <c r="B502" s="41" t="s">
        <v>1051</v>
      </c>
      <c r="C502" s="40" t="s">
        <v>21</v>
      </c>
      <c r="D502" s="40" t="s">
        <v>1429</v>
      </c>
      <c r="E502" s="42" t="s">
        <v>40</v>
      </c>
      <c r="F502" s="43">
        <v>1</v>
      </c>
      <c r="G502" s="43">
        <v>1403.6</v>
      </c>
      <c r="H502" s="43">
        <v>1775.13</v>
      </c>
      <c r="I502" s="43">
        <v>1775.13</v>
      </c>
      <c r="J502" s="59">
        <v>1977.51</v>
      </c>
      <c r="K502" s="59">
        <v>1977.51</v>
      </c>
    </row>
    <row r="503" spans="1:11" ht="25.5" x14ac:dyDescent="0.2">
      <c r="A503" s="40" t="s">
        <v>1052</v>
      </c>
      <c r="B503" s="41" t="s">
        <v>1053</v>
      </c>
      <c r="C503" s="40" t="s">
        <v>17</v>
      </c>
      <c r="D503" s="40" t="s">
        <v>1054</v>
      </c>
      <c r="E503" s="42" t="s">
        <v>58</v>
      </c>
      <c r="F503" s="43">
        <v>1</v>
      </c>
      <c r="G503" s="43">
        <v>1690.72</v>
      </c>
      <c r="H503" s="43">
        <v>2138.25</v>
      </c>
      <c r="I503" s="43">
        <v>2138.25</v>
      </c>
      <c r="J503" s="59">
        <v>2382.0300000000002</v>
      </c>
      <c r="K503" s="59">
        <v>2382.0300000000002</v>
      </c>
    </row>
    <row r="504" spans="1:11" x14ac:dyDescent="0.2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</row>
    <row r="505" spans="1:11" ht="14.25" hidden="1" customHeight="1" x14ac:dyDescent="0.2">
      <c r="A505" s="67"/>
      <c r="B505" s="67"/>
      <c r="C505" s="67"/>
      <c r="D505" s="36"/>
      <c r="E505" s="68" t="s">
        <v>1055</v>
      </c>
      <c r="F505" s="67"/>
      <c r="G505" s="71">
        <v>2824771.88</v>
      </c>
      <c r="H505" s="67"/>
      <c r="I505" s="67"/>
      <c r="J505" s="57"/>
      <c r="K505" s="57"/>
    </row>
    <row r="506" spans="1:11" ht="14.25" hidden="1" customHeight="1" x14ac:dyDescent="0.2">
      <c r="A506" s="67"/>
      <c r="B506" s="67"/>
      <c r="C506" s="67"/>
      <c r="D506" s="36"/>
      <c r="E506" s="68" t="s">
        <v>1056</v>
      </c>
      <c r="F506" s="67"/>
      <c r="G506" s="71">
        <v>747320.49</v>
      </c>
      <c r="H506" s="67"/>
      <c r="I506" s="67"/>
      <c r="J506" s="57"/>
      <c r="K506" s="57"/>
    </row>
    <row r="507" spans="1:11" ht="27" customHeight="1" x14ac:dyDescent="0.2">
      <c r="A507" s="67"/>
      <c r="B507" s="67"/>
      <c r="C507" s="67"/>
      <c r="D507" s="36"/>
      <c r="E507" s="68" t="s">
        <v>1057</v>
      </c>
      <c r="F507" s="67"/>
      <c r="G507" s="61">
        <v>3572092.3700000043</v>
      </c>
      <c r="H507" s="62"/>
      <c r="I507" s="62"/>
      <c r="J507" s="62" t="s">
        <v>1507</v>
      </c>
      <c r="K507" s="61">
        <v>3979373.2299999981</v>
      </c>
    </row>
    <row r="508" spans="1:11" x14ac:dyDescent="0.2">
      <c r="J508" s="62" t="s">
        <v>1510</v>
      </c>
      <c r="K508" s="61">
        <v>407280.86</v>
      </c>
    </row>
    <row r="509" spans="1:11" x14ac:dyDescent="0.2">
      <c r="K509" s="63">
        <f>K507-G507</f>
        <v>407280.85999999382</v>
      </c>
    </row>
    <row r="512" spans="1:11" x14ac:dyDescent="0.2">
      <c r="I512" s="52"/>
      <c r="J512" s="52"/>
      <c r="K512" s="52"/>
    </row>
    <row r="514" spans="9:11" x14ac:dyDescent="0.2">
      <c r="I514" s="53"/>
      <c r="J514" s="53"/>
      <c r="K514" s="53"/>
    </row>
    <row r="515" spans="9:11" x14ac:dyDescent="0.2">
      <c r="I515" s="54"/>
      <c r="J515" s="54"/>
      <c r="K515" s="54"/>
    </row>
  </sheetData>
  <mergeCells count="11">
    <mergeCell ref="H2:I2"/>
    <mergeCell ref="H1:I1"/>
    <mergeCell ref="A507:C507"/>
    <mergeCell ref="E507:F507"/>
    <mergeCell ref="A5:I5"/>
    <mergeCell ref="A505:C505"/>
    <mergeCell ref="E505:F505"/>
    <mergeCell ref="G505:I505"/>
    <mergeCell ref="A506:C506"/>
    <mergeCell ref="E506:F506"/>
    <mergeCell ref="G506:I506"/>
  </mergeCells>
  <printOptions horizontalCentered="1"/>
  <pageMargins left="0.19685039370078741" right="0.19685039370078741" top="0.98425196850393704" bottom="0.59055118110236227" header="0" footer="0.51181102362204722"/>
  <pageSetup paperSize="9" scale="65" fitToHeight="0" orientation="portrait" r:id="rId1"/>
  <headerFooter>
    <oddHeader>&amp;L&amp;G</oddHeader>
  </headerFooter>
  <rowBreaks count="5" manualBreakCount="5">
    <brk id="39" max="10" man="1"/>
    <brk id="297" max="10" man="1"/>
    <brk id="333" max="10" man="1"/>
    <brk id="463" max="10" man="1"/>
    <brk id="494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tabSelected="1" view="pageBreakPreview" zoomScale="80" zoomScaleSheetLayoutView="80" workbookViewId="0">
      <selection activeCell="F21" sqref="F21"/>
    </sheetView>
  </sheetViews>
  <sheetFormatPr defaultRowHeight="14.25" x14ac:dyDescent="0.2"/>
  <cols>
    <col min="1" max="1" width="5.5" style="1" customWidth="1"/>
    <col min="2" max="2" width="35.25" style="1" bestFit="1" customWidth="1"/>
    <col min="3" max="3" width="15.75" style="1" customWidth="1"/>
    <col min="4" max="4" width="14.375" style="1" bestFit="1" customWidth="1"/>
    <col min="5" max="6" width="15.375" style="1" bestFit="1" customWidth="1"/>
    <col min="7" max="15" width="15.875" style="1" bestFit="1" customWidth="1"/>
    <col min="16" max="16384" width="9" style="1"/>
  </cols>
  <sheetData>
    <row r="1" spans="1:15" ht="15" customHeight="1" x14ac:dyDescent="0.2">
      <c r="A1" s="110" t="s">
        <v>1060</v>
      </c>
      <c r="B1" s="111"/>
      <c r="C1" s="76" t="s">
        <v>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5" customHeight="1" x14ac:dyDescent="0.2">
      <c r="A2" s="72" t="s">
        <v>1061</v>
      </c>
      <c r="B2" s="112"/>
      <c r="C2" s="82" t="s">
        <v>1062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</row>
    <row r="3" spans="1:15" ht="15" customHeight="1" x14ac:dyDescent="0.2">
      <c r="A3" s="72" t="s">
        <v>1063</v>
      </c>
      <c r="B3" s="112"/>
      <c r="C3" s="82" t="s">
        <v>1064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15" x14ac:dyDescent="0.2">
      <c r="A4" s="72" t="s">
        <v>1065</v>
      </c>
      <c r="B4" s="112"/>
      <c r="C4" s="79" t="s">
        <v>1504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5" x14ac:dyDescent="0.2">
      <c r="A5" s="106" t="s">
        <v>1508</v>
      </c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5" ht="27" customHeight="1" x14ac:dyDescent="0.2">
      <c r="A6" s="21" t="s">
        <v>1066</v>
      </c>
      <c r="B6" s="4" t="s">
        <v>1067</v>
      </c>
      <c r="C6" s="19" t="s">
        <v>1068</v>
      </c>
      <c r="D6" s="19" t="s">
        <v>1069</v>
      </c>
      <c r="E6" s="19" t="s">
        <v>1070</v>
      </c>
      <c r="F6" s="19" t="s">
        <v>1071</v>
      </c>
      <c r="G6" s="19" t="s">
        <v>1072</v>
      </c>
      <c r="H6" s="19" t="s">
        <v>1073</v>
      </c>
      <c r="I6" s="19" t="s">
        <v>1074</v>
      </c>
      <c r="J6" s="20" t="s">
        <v>1075</v>
      </c>
      <c r="K6" s="19" t="s">
        <v>1076</v>
      </c>
      <c r="L6" s="19" t="s">
        <v>1077</v>
      </c>
      <c r="M6" s="19" t="s">
        <v>1078</v>
      </c>
      <c r="N6" s="19" t="s">
        <v>1079</v>
      </c>
      <c r="O6" s="22" t="s">
        <v>1080</v>
      </c>
    </row>
    <row r="7" spans="1:15" x14ac:dyDescent="0.2">
      <c r="A7" s="85" t="s">
        <v>1081</v>
      </c>
      <c r="B7" s="87" t="s">
        <v>14</v>
      </c>
      <c r="C7" s="89">
        <v>126999.70000000001</v>
      </c>
      <c r="D7" s="5">
        <v>38099.910000000003</v>
      </c>
      <c r="E7" s="5">
        <v>25399.940000000002</v>
      </c>
      <c r="F7" s="5">
        <v>6349.9850000000006</v>
      </c>
      <c r="G7" s="5">
        <v>6349.9850000000006</v>
      </c>
      <c r="H7" s="5">
        <v>6349.9850000000006</v>
      </c>
      <c r="I7" s="5">
        <v>6349.9850000000006</v>
      </c>
      <c r="J7" s="5">
        <v>6349.9850000000006</v>
      </c>
      <c r="K7" s="5">
        <v>6349.9850000000006</v>
      </c>
      <c r="L7" s="5">
        <v>6349.9850000000006</v>
      </c>
      <c r="M7" s="5">
        <v>6349.9850000000006</v>
      </c>
      <c r="N7" s="5">
        <v>6349.9850000000006</v>
      </c>
      <c r="O7" s="23">
        <v>6349.9850000000006</v>
      </c>
    </row>
    <row r="8" spans="1:15" x14ac:dyDescent="0.2">
      <c r="A8" s="86"/>
      <c r="B8" s="88"/>
      <c r="C8" s="90"/>
      <c r="D8" s="6">
        <v>0.3</v>
      </c>
      <c r="E8" s="6">
        <v>0.2</v>
      </c>
      <c r="F8" s="6">
        <v>0.05</v>
      </c>
      <c r="G8" s="6">
        <v>0.05</v>
      </c>
      <c r="H8" s="6">
        <v>0.05</v>
      </c>
      <c r="I8" s="6">
        <v>0.05</v>
      </c>
      <c r="J8" s="8">
        <v>0.05</v>
      </c>
      <c r="K8" s="6">
        <v>0.05</v>
      </c>
      <c r="L8" s="6">
        <v>0.05</v>
      </c>
      <c r="M8" s="6">
        <v>0.05</v>
      </c>
      <c r="N8" s="6">
        <v>0.05</v>
      </c>
      <c r="O8" s="24">
        <v>0.05</v>
      </c>
    </row>
    <row r="9" spans="1:15" x14ac:dyDescent="0.2">
      <c r="A9" s="85" t="s">
        <v>1082</v>
      </c>
      <c r="B9" s="87" t="s">
        <v>73</v>
      </c>
      <c r="C9" s="89">
        <v>204888.84</v>
      </c>
      <c r="D9" s="5">
        <v>17074.07</v>
      </c>
      <c r="E9" s="5">
        <v>17074.07</v>
      </c>
      <c r="F9" s="5">
        <v>17074.07</v>
      </c>
      <c r="G9" s="5">
        <v>17074.07</v>
      </c>
      <c r="H9" s="5">
        <v>17074.07</v>
      </c>
      <c r="I9" s="5">
        <v>17074.07</v>
      </c>
      <c r="J9" s="5">
        <v>17074.07</v>
      </c>
      <c r="K9" s="5">
        <v>17074.07</v>
      </c>
      <c r="L9" s="5">
        <v>17074.07</v>
      </c>
      <c r="M9" s="5">
        <v>17074.07</v>
      </c>
      <c r="N9" s="5">
        <v>17074.07</v>
      </c>
      <c r="O9" s="23">
        <v>17074.07</v>
      </c>
    </row>
    <row r="10" spans="1:15" x14ac:dyDescent="0.2">
      <c r="A10" s="86"/>
      <c r="B10" s="88"/>
      <c r="C10" s="90"/>
      <c r="D10" s="6">
        <v>8.3333333333333329E-2</v>
      </c>
      <c r="E10" s="6">
        <v>8.3333333333333329E-2</v>
      </c>
      <c r="F10" s="6">
        <v>8.3333333333333329E-2</v>
      </c>
      <c r="G10" s="6">
        <v>8.3333333333333329E-2</v>
      </c>
      <c r="H10" s="6">
        <v>8.3333333333333329E-2</v>
      </c>
      <c r="I10" s="6">
        <v>8.3333333333333329E-2</v>
      </c>
      <c r="J10" s="6">
        <v>8.3333333333333329E-2</v>
      </c>
      <c r="K10" s="6">
        <v>8.3333333333333329E-2</v>
      </c>
      <c r="L10" s="6">
        <v>8.3333333333333329E-2</v>
      </c>
      <c r="M10" s="6">
        <v>8.3333333333333329E-2</v>
      </c>
      <c r="N10" s="6">
        <v>8.3333333333333329E-2</v>
      </c>
      <c r="O10" s="24">
        <v>8.3333333333333329E-2</v>
      </c>
    </row>
    <row r="11" spans="1:15" x14ac:dyDescent="0.2">
      <c r="A11" s="85" t="s">
        <v>1083</v>
      </c>
      <c r="B11" s="87" t="s">
        <v>78</v>
      </c>
      <c r="C11" s="89">
        <v>76439.259999999995</v>
      </c>
      <c r="D11" s="5">
        <v>26753.740999999998</v>
      </c>
      <c r="E11" s="5">
        <v>22931.777999999998</v>
      </c>
      <c r="F11" s="5">
        <v>19109.814999999999</v>
      </c>
      <c r="G11" s="5">
        <v>7643.9259999999995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23">
        <v>0</v>
      </c>
    </row>
    <row r="12" spans="1:15" x14ac:dyDescent="0.2">
      <c r="A12" s="86"/>
      <c r="B12" s="88"/>
      <c r="C12" s="90"/>
      <c r="D12" s="6">
        <v>0.35</v>
      </c>
      <c r="E12" s="6">
        <v>0.3</v>
      </c>
      <c r="F12" s="6">
        <v>0.25</v>
      </c>
      <c r="G12" s="6">
        <v>0.1</v>
      </c>
      <c r="H12" s="2"/>
      <c r="I12" s="2"/>
      <c r="J12" s="9"/>
      <c r="K12" s="2"/>
      <c r="L12" s="2"/>
      <c r="M12" s="2"/>
      <c r="N12" s="2"/>
      <c r="O12" s="25"/>
    </row>
    <row r="13" spans="1:15" x14ac:dyDescent="0.2">
      <c r="A13" s="91" t="s">
        <v>1084</v>
      </c>
      <c r="B13" s="95" t="s">
        <v>94</v>
      </c>
      <c r="C13" s="93">
        <v>220427.63</v>
      </c>
      <c r="D13" s="5">
        <v>22042.763000000003</v>
      </c>
      <c r="E13" s="5">
        <v>66128.289000000004</v>
      </c>
      <c r="F13" s="5">
        <v>88171.052000000011</v>
      </c>
      <c r="G13" s="5">
        <v>44085.526000000005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23">
        <v>0</v>
      </c>
    </row>
    <row r="14" spans="1:15" x14ac:dyDescent="0.2">
      <c r="A14" s="92"/>
      <c r="B14" s="96"/>
      <c r="C14" s="94"/>
      <c r="D14" s="7">
        <v>0.1</v>
      </c>
      <c r="E14" s="7">
        <v>0.3</v>
      </c>
      <c r="F14" s="7">
        <v>0.4</v>
      </c>
      <c r="G14" s="7">
        <v>0.2</v>
      </c>
      <c r="H14" s="3"/>
      <c r="I14" s="3"/>
      <c r="J14" s="10"/>
      <c r="K14" s="3"/>
      <c r="L14" s="3"/>
      <c r="M14" s="3"/>
      <c r="N14" s="3"/>
      <c r="O14" s="26"/>
    </row>
    <row r="15" spans="1:15" x14ac:dyDescent="0.2">
      <c r="A15" s="85" t="s">
        <v>1085</v>
      </c>
      <c r="B15" s="87" t="s">
        <v>126</v>
      </c>
      <c r="C15" s="89">
        <v>423254.56999999995</v>
      </c>
      <c r="D15" s="5">
        <v>0</v>
      </c>
      <c r="E15" s="5">
        <v>42325.456999999995</v>
      </c>
      <c r="F15" s="5">
        <v>63488.185499999992</v>
      </c>
      <c r="G15" s="5">
        <v>84650.91399999999</v>
      </c>
      <c r="H15" s="5">
        <v>126976.37099999998</v>
      </c>
      <c r="I15" s="5">
        <v>84650.91399999999</v>
      </c>
      <c r="J15" s="5">
        <v>21162.728499999997</v>
      </c>
      <c r="K15" s="5">
        <v>0</v>
      </c>
      <c r="L15" s="5">
        <v>0</v>
      </c>
      <c r="M15" s="5">
        <v>0</v>
      </c>
      <c r="N15" s="5">
        <v>0</v>
      </c>
      <c r="O15" s="23">
        <v>0</v>
      </c>
    </row>
    <row r="16" spans="1:15" x14ac:dyDescent="0.2">
      <c r="A16" s="86"/>
      <c r="B16" s="88"/>
      <c r="C16" s="90"/>
      <c r="D16" s="2"/>
      <c r="E16" s="6">
        <v>0.1</v>
      </c>
      <c r="F16" s="6">
        <v>0.15</v>
      </c>
      <c r="G16" s="6">
        <v>0.2</v>
      </c>
      <c r="H16" s="6">
        <v>0.3</v>
      </c>
      <c r="I16" s="6">
        <v>0.2</v>
      </c>
      <c r="J16" s="8">
        <v>0.05</v>
      </c>
      <c r="K16" s="2"/>
      <c r="L16" s="2"/>
      <c r="M16" s="2"/>
      <c r="N16" s="2"/>
      <c r="O16" s="25"/>
    </row>
    <row r="17" spans="1:15" x14ac:dyDescent="0.2">
      <c r="A17" s="85" t="s">
        <v>1086</v>
      </c>
      <c r="B17" s="87" t="s">
        <v>171</v>
      </c>
      <c r="C17" s="89">
        <v>159588.84</v>
      </c>
      <c r="D17" s="5">
        <v>0</v>
      </c>
      <c r="E17" s="5">
        <v>0</v>
      </c>
      <c r="F17" s="5">
        <v>23938.325999999997</v>
      </c>
      <c r="G17" s="5">
        <v>23938.325999999997</v>
      </c>
      <c r="H17" s="5">
        <v>39897.21</v>
      </c>
      <c r="I17" s="5">
        <v>31917.768</v>
      </c>
      <c r="J17" s="5">
        <v>31917.768</v>
      </c>
      <c r="K17" s="5">
        <v>7979.442</v>
      </c>
      <c r="L17" s="5">
        <v>0</v>
      </c>
      <c r="M17" s="5">
        <v>0</v>
      </c>
      <c r="N17" s="5">
        <v>0</v>
      </c>
      <c r="O17" s="23">
        <v>0</v>
      </c>
    </row>
    <row r="18" spans="1:15" x14ac:dyDescent="0.2">
      <c r="A18" s="86"/>
      <c r="B18" s="88"/>
      <c r="C18" s="90"/>
      <c r="D18" s="2"/>
      <c r="E18" s="2"/>
      <c r="F18" s="6">
        <v>0.15</v>
      </c>
      <c r="G18" s="6">
        <v>0.15</v>
      </c>
      <c r="H18" s="6">
        <v>0.25</v>
      </c>
      <c r="I18" s="6">
        <v>0.2</v>
      </c>
      <c r="J18" s="8">
        <v>0.2</v>
      </c>
      <c r="K18" s="6">
        <v>0.05</v>
      </c>
      <c r="L18" s="2"/>
      <c r="M18" s="2"/>
      <c r="N18" s="2"/>
      <c r="O18" s="25"/>
    </row>
    <row r="19" spans="1:15" x14ac:dyDescent="0.2">
      <c r="A19" s="85" t="s">
        <v>1087</v>
      </c>
      <c r="B19" s="87" t="s">
        <v>179</v>
      </c>
      <c r="C19" s="89">
        <v>241550.78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24155.078000000001</v>
      </c>
      <c r="L19" s="5">
        <v>48310.156000000003</v>
      </c>
      <c r="M19" s="5">
        <v>48310.156000000003</v>
      </c>
      <c r="N19" s="5">
        <v>72465.233999999997</v>
      </c>
      <c r="O19" s="23">
        <v>48310.156000000003</v>
      </c>
    </row>
    <row r="20" spans="1:15" x14ac:dyDescent="0.2">
      <c r="A20" s="86"/>
      <c r="B20" s="88"/>
      <c r="C20" s="90"/>
      <c r="D20" s="2"/>
      <c r="E20" s="2"/>
      <c r="F20" s="2"/>
      <c r="G20" s="2"/>
      <c r="H20" s="2"/>
      <c r="I20" s="2"/>
      <c r="J20" s="9"/>
      <c r="K20" s="6">
        <v>0.1</v>
      </c>
      <c r="L20" s="6">
        <v>0.2</v>
      </c>
      <c r="M20" s="6">
        <v>0.2</v>
      </c>
      <c r="N20" s="6">
        <v>0.3</v>
      </c>
      <c r="O20" s="24">
        <v>0.2</v>
      </c>
    </row>
    <row r="21" spans="1:15" x14ac:dyDescent="0.2">
      <c r="A21" s="85" t="s">
        <v>1088</v>
      </c>
      <c r="B21" s="87" t="s">
        <v>216</v>
      </c>
      <c r="C21" s="89">
        <v>201468.31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30220.246499999997</v>
      </c>
      <c r="J21" s="5">
        <v>50367.077499999999</v>
      </c>
      <c r="K21" s="5">
        <v>80587.324000000008</v>
      </c>
      <c r="L21" s="5">
        <v>30220.246499999997</v>
      </c>
      <c r="M21" s="5">
        <v>10073.415500000001</v>
      </c>
      <c r="N21" s="5">
        <v>0</v>
      </c>
      <c r="O21" s="23">
        <v>0</v>
      </c>
    </row>
    <row r="22" spans="1:15" x14ac:dyDescent="0.2">
      <c r="A22" s="86"/>
      <c r="B22" s="88"/>
      <c r="C22" s="90"/>
      <c r="D22" s="2"/>
      <c r="E22" s="2"/>
      <c r="F22" s="2"/>
      <c r="G22" s="2"/>
      <c r="H22" s="2"/>
      <c r="I22" s="6">
        <v>0.15</v>
      </c>
      <c r="J22" s="8">
        <v>0.25</v>
      </c>
      <c r="K22" s="6">
        <v>0.4</v>
      </c>
      <c r="L22" s="6">
        <v>0.15</v>
      </c>
      <c r="M22" s="6">
        <v>0.05</v>
      </c>
      <c r="N22" s="2"/>
      <c r="O22" s="25"/>
    </row>
    <row r="23" spans="1:15" x14ac:dyDescent="0.2">
      <c r="A23" s="85" t="s">
        <v>1089</v>
      </c>
      <c r="B23" s="87" t="s">
        <v>239</v>
      </c>
      <c r="C23" s="89">
        <v>214242.63999999998</v>
      </c>
      <c r="D23" s="5">
        <v>0</v>
      </c>
      <c r="E23" s="5">
        <v>0</v>
      </c>
      <c r="F23" s="5">
        <v>0</v>
      </c>
      <c r="G23" s="5">
        <v>10712.132</v>
      </c>
      <c r="H23" s="5">
        <v>10712.132</v>
      </c>
      <c r="I23" s="5">
        <v>32136.395999999997</v>
      </c>
      <c r="J23" s="5">
        <v>42848.527999999998</v>
      </c>
      <c r="K23" s="5">
        <v>42848.527999999998</v>
      </c>
      <c r="L23" s="5">
        <v>42848.527999999998</v>
      </c>
      <c r="M23" s="5">
        <v>21424.263999999999</v>
      </c>
      <c r="N23" s="5">
        <v>5356.0659999999998</v>
      </c>
      <c r="O23" s="23">
        <v>5356.0659999999998</v>
      </c>
    </row>
    <row r="24" spans="1:15" x14ac:dyDescent="0.2">
      <c r="A24" s="103"/>
      <c r="B24" s="104"/>
      <c r="C24" s="105"/>
      <c r="D24" s="2"/>
      <c r="E24" s="2"/>
      <c r="F24" s="2"/>
      <c r="G24" s="6">
        <v>0.05</v>
      </c>
      <c r="H24" s="6">
        <v>0.05</v>
      </c>
      <c r="I24" s="6">
        <v>0.15</v>
      </c>
      <c r="J24" s="8">
        <v>0.2</v>
      </c>
      <c r="K24" s="6">
        <v>0.2</v>
      </c>
      <c r="L24" s="6">
        <v>0.2</v>
      </c>
      <c r="M24" s="6">
        <v>0.1</v>
      </c>
      <c r="N24" s="6">
        <v>2.5000000000000001E-2</v>
      </c>
      <c r="O24" s="24">
        <v>2.5000000000000001E-2</v>
      </c>
    </row>
    <row r="25" spans="1:15" x14ac:dyDescent="0.2">
      <c r="A25" s="97" t="s">
        <v>1090</v>
      </c>
      <c r="B25" s="99" t="s">
        <v>262</v>
      </c>
      <c r="C25" s="101">
        <v>329791.22999999992</v>
      </c>
      <c r="D25" s="5">
        <v>0</v>
      </c>
      <c r="E25" s="5">
        <v>0</v>
      </c>
      <c r="F25" s="5">
        <v>0</v>
      </c>
      <c r="G25" s="5">
        <v>0</v>
      </c>
      <c r="H25" s="5">
        <v>16489.561499999996</v>
      </c>
      <c r="I25" s="5">
        <v>49468.684499999988</v>
      </c>
      <c r="J25" s="5">
        <v>65958.245999999985</v>
      </c>
      <c r="K25" s="5">
        <v>98937.368999999977</v>
      </c>
      <c r="L25" s="5">
        <v>65958.245999999985</v>
      </c>
      <c r="M25" s="5">
        <v>16489.561499999996</v>
      </c>
      <c r="N25" s="5">
        <v>8244.7807499999981</v>
      </c>
      <c r="O25" s="23">
        <v>8244.7807499999981</v>
      </c>
    </row>
    <row r="26" spans="1:15" x14ac:dyDescent="0.2">
      <c r="A26" s="98"/>
      <c r="B26" s="100"/>
      <c r="C26" s="102"/>
      <c r="D26" s="11"/>
      <c r="E26" s="12"/>
      <c r="F26" s="12"/>
      <c r="G26" s="12"/>
      <c r="H26" s="13">
        <v>0.05</v>
      </c>
      <c r="I26" s="13">
        <v>0.15</v>
      </c>
      <c r="J26" s="14">
        <v>0.2</v>
      </c>
      <c r="K26" s="13">
        <v>0.3</v>
      </c>
      <c r="L26" s="13">
        <v>0.2</v>
      </c>
      <c r="M26" s="13">
        <v>0.05</v>
      </c>
      <c r="N26" s="13">
        <v>2.5000000000000001E-2</v>
      </c>
      <c r="O26" s="15">
        <v>2.5000000000000001E-2</v>
      </c>
    </row>
    <row r="27" spans="1:15" x14ac:dyDescent="0.2">
      <c r="A27" s="103" t="s">
        <v>1091</v>
      </c>
      <c r="B27" s="104" t="s">
        <v>296</v>
      </c>
      <c r="C27" s="105">
        <v>160398.37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32079.673999999999</v>
      </c>
      <c r="N27" s="5">
        <v>80199.184999999998</v>
      </c>
      <c r="O27" s="23">
        <v>48119.510999999999</v>
      </c>
    </row>
    <row r="28" spans="1:15" x14ac:dyDescent="0.2">
      <c r="A28" s="86"/>
      <c r="B28" s="88"/>
      <c r="C28" s="90"/>
      <c r="D28" s="2"/>
      <c r="E28" s="2"/>
      <c r="F28" s="2"/>
      <c r="G28" s="2"/>
      <c r="H28" s="2"/>
      <c r="I28" s="2"/>
      <c r="J28" s="9"/>
      <c r="K28" s="2"/>
      <c r="L28" s="2"/>
      <c r="M28" s="6">
        <v>0.2</v>
      </c>
      <c r="N28" s="6">
        <v>0.5</v>
      </c>
      <c r="O28" s="24">
        <v>0.3</v>
      </c>
    </row>
    <row r="29" spans="1:15" x14ac:dyDescent="0.2">
      <c r="A29" s="85" t="s">
        <v>1092</v>
      </c>
      <c r="B29" s="87" t="s">
        <v>321</v>
      </c>
      <c r="C29" s="89">
        <v>22730.97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2273.0970000000002</v>
      </c>
      <c r="K29" s="5">
        <v>2273.0970000000002</v>
      </c>
      <c r="L29" s="5">
        <v>2273.0970000000002</v>
      </c>
      <c r="M29" s="5">
        <v>5682.7425000000003</v>
      </c>
      <c r="N29" s="5">
        <v>5682.7425000000003</v>
      </c>
      <c r="O29" s="23">
        <v>4546.1940000000004</v>
      </c>
    </row>
    <row r="30" spans="1:15" x14ac:dyDescent="0.2">
      <c r="A30" s="86"/>
      <c r="B30" s="88"/>
      <c r="C30" s="90"/>
      <c r="D30" s="2"/>
      <c r="E30" s="2"/>
      <c r="F30" s="2"/>
      <c r="G30" s="2"/>
      <c r="H30" s="2"/>
      <c r="I30" s="2"/>
      <c r="J30" s="8">
        <v>0.1</v>
      </c>
      <c r="K30" s="6">
        <v>0.1</v>
      </c>
      <c r="L30" s="6">
        <v>0.1</v>
      </c>
      <c r="M30" s="6">
        <v>0.25</v>
      </c>
      <c r="N30" s="6">
        <v>0.25</v>
      </c>
      <c r="O30" s="24">
        <v>0.2</v>
      </c>
    </row>
    <row r="31" spans="1:15" x14ac:dyDescent="0.2">
      <c r="A31" s="85" t="s">
        <v>1093</v>
      </c>
      <c r="B31" s="87" t="s">
        <v>420</v>
      </c>
      <c r="C31" s="89">
        <v>32103.66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3210.366</v>
      </c>
      <c r="K31" s="5">
        <v>3210.366</v>
      </c>
      <c r="L31" s="5">
        <v>3210.366</v>
      </c>
      <c r="M31" s="5">
        <v>8025.915</v>
      </c>
      <c r="N31" s="5">
        <v>8025.915</v>
      </c>
      <c r="O31" s="23">
        <v>6420.732</v>
      </c>
    </row>
    <row r="32" spans="1:15" x14ac:dyDescent="0.2">
      <c r="A32" s="86"/>
      <c r="B32" s="88"/>
      <c r="C32" s="90"/>
      <c r="D32" s="2"/>
      <c r="E32" s="2"/>
      <c r="F32" s="2"/>
      <c r="G32" s="2"/>
      <c r="H32" s="2"/>
      <c r="I32" s="2"/>
      <c r="J32" s="8">
        <v>0.1</v>
      </c>
      <c r="K32" s="6">
        <v>0.1</v>
      </c>
      <c r="L32" s="6">
        <v>0.1</v>
      </c>
      <c r="M32" s="6">
        <v>0.25</v>
      </c>
      <c r="N32" s="6">
        <v>0.25</v>
      </c>
      <c r="O32" s="24">
        <v>0.2</v>
      </c>
    </row>
    <row r="33" spans="1:15" x14ac:dyDescent="0.2">
      <c r="A33" s="91" t="s">
        <v>1094</v>
      </c>
      <c r="B33" s="87" t="s">
        <v>473</v>
      </c>
      <c r="C33" s="93">
        <v>31997.809999999998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4799.6714999999995</v>
      </c>
      <c r="K33" s="5">
        <v>7999.4524999999994</v>
      </c>
      <c r="L33" s="5">
        <v>6399.5619999999999</v>
      </c>
      <c r="M33" s="5">
        <v>4799.6714999999995</v>
      </c>
      <c r="N33" s="5">
        <v>4799.6714999999995</v>
      </c>
      <c r="O33" s="23">
        <v>3199.7809999999999</v>
      </c>
    </row>
    <row r="34" spans="1:15" x14ac:dyDescent="0.2">
      <c r="A34" s="92"/>
      <c r="B34" s="88"/>
      <c r="C34" s="94"/>
      <c r="D34" s="2"/>
      <c r="E34" s="2"/>
      <c r="F34" s="2"/>
      <c r="G34" s="2"/>
      <c r="H34" s="2"/>
      <c r="I34" s="2"/>
      <c r="J34" s="8">
        <v>0.15</v>
      </c>
      <c r="K34" s="6">
        <v>0.25</v>
      </c>
      <c r="L34" s="6">
        <v>0.2</v>
      </c>
      <c r="M34" s="6">
        <v>0.15</v>
      </c>
      <c r="N34" s="6">
        <v>0.15</v>
      </c>
      <c r="O34" s="24">
        <v>0.1</v>
      </c>
    </row>
    <row r="35" spans="1:15" x14ac:dyDescent="0.2">
      <c r="A35" s="91" t="s">
        <v>1095</v>
      </c>
      <c r="B35" s="95" t="s">
        <v>491</v>
      </c>
      <c r="C35" s="93">
        <v>474473.48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47447.347999999998</v>
      </c>
      <c r="J35" s="5">
        <v>71171.021999999997</v>
      </c>
      <c r="K35" s="5">
        <v>71171.021999999997</v>
      </c>
      <c r="L35" s="5">
        <v>71171.021999999997</v>
      </c>
      <c r="M35" s="5">
        <v>94894.695999999996</v>
      </c>
      <c r="N35" s="5">
        <v>71171.021999999997</v>
      </c>
      <c r="O35" s="23">
        <v>47447.347999999998</v>
      </c>
    </row>
    <row r="36" spans="1:15" x14ac:dyDescent="0.2">
      <c r="A36" s="92"/>
      <c r="B36" s="96"/>
      <c r="C36" s="94"/>
      <c r="D36" s="2"/>
      <c r="E36" s="2"/>
      <c r="F36" s="2"/>
      <c r="G36" s="2"/>
      <c r="H36" s="2"/>
      <c r="I36" s="6">
        <v>0.1</v>
      </c>
      <c r="J36" s="8">
        <v>0.15</v>
      </c>
      <c r="K36" s="6">
        <v>0.15</v>
      </c>
      <c r="L36" s="6">
        <v>0.15</v>
      </c>
      <c r="M36" s="6">
        <v>0.2</v>
      </c>
      <c r="N36" s="6">
        <v>0.15</v>
      </c>
      <c r="O36" s="24">
        <v>0.1</v>
      </c>
    </row>
    <row r="37" spans="1:15" x14ac:dyDescent="0.2">
      <c r="A37" s="91" t="s">
        <v>1096</v>
      </c>
      <c r="B37" s="87" t="s">
        <v>722</v>
      </c>
      <c r="C37" s="93">
        <v>221270.46000000002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22127.046000000002</v>
      </c>
      <c r="L37" s="5">
        <v>44254.092000000004</v>
      </c>
      <c r="M37" s="5">
        <v>44254.092000000004</v>
      </c>
      <c r="N37" s="5">
        <v>66381.138000000006</v>
      </c>
      <c r="O37" s="23">
        <v>44254.092000000004</v>
      </c>
    </row>
    <row r="38" spans="1:15" x14ac:dyDescent="0.2">
      <c r="A38" s="92"/>
      <c r="B38" s="88"/>
      <c r="C38" s="94"/>
      <c r="D38" s="2"/>
      <c r="E38" s="2"/>
      <c r="F38" s="2"/>
      <c r="G38" s="2"/>
      <c r="H38" s="2"/>
      <c r="I38" s="2"/>
      <c r="J38" s="9"/>
      <c r="K38" s="6">
        <v>0.1</v>
      </c>
      <c r="L38" s="6">
        <v>0.2</v>
      </c>
      <c r="M38" s="6">
        <v>0.2</v>
      </c>
      <c r="N38" s="6">
        <v>0.3</v>
      </c>
      <c r="O38" s="24">
        <v>0.2</v>
      </c>
    </row>
    <row r="39" spans="1:15" x14ac:dyDescent="0.2">
      <c r="A39" s="91" t="s">
        <v>1097</v>
      </c>
      <c r="B39" s="87" t="s">
        <v>765</v>
      </c>
      <c r="C39" s="93">
        <v>187214.51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18721.451000000001</v>
      </c>
      <c r="L39" s="5">
        <v>37442.902000000002</v>
      </c>
      <c r="M39" s="5">
        <v>37442.902000000002</v>
      </c>
      <c r="N39" s="5">
        <v>56164.353000000003</v>
      </c>
      <c r="O39" s="23">
        <v>37442.902000000002</v>
      </c>
    </row>
    <row r="40" spans="1:15" x14ac:dyDescent="0.2">
      <c r="A40" s="92"/>
      <c r="B40" s="88"/>
      <c r="C40" s="94"/>
      <c r="D40" s="2"/>
      <c r="E40" s="2"/>
      <c r="F40" s="2"/>
      <c r="G40" s="2"/>
      <c r="H40" s="2"/>
      <c r="I40" s="2"/>
      <c r="J40" s="9"/>
      <c r="K40" s="6">
        <v>0.1</v>
      </c>
      <c r="L40" s="6">
        <v>0.2</v>
      </c>
      <c r="M40" s="6">
        <v>0.2</v>
      </c>
      <c r="N40" s="6">
        <v>0.3</v>
      </c>
      <c r="O40" s="24">
        <v>0.2</v>
      </c>
    </row>
    <row r="41" spans="1:15" x14ac:dyDescent="0.2">
      <c r="A41" s="91" t="s">
        <v>1098</v>
      </c>
      <c r="B41" s="87" t="s">
        <v>851</v>
      </c>
      <c r="C41" s="93">
        <v>27116.349999999995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2711.6349999999998</v>
      </c>
      <c r="L41" s="5">
        <v>2711.6349999999998</v>
      </c>
      <c r="M41" s="5">
        <v>8134.9049999999979</v>
      </c>
      <c r="N41" s="5">
        <v>8134.9049999999979</v>
      </c>
      <c r="O41" s="23">
        <v>5423.2699999999995</v>
      </c>
    </row>
    <row r="42" spans="1:15" x14ac:dyDescent="0.2">
      <c r="A42" s="92"/>
      <c r="B42" s="88"/>
      <c r="C42" s="94"/>
      <c r="D42" s="2"/>
      <c r="E42" s="2"/>
      <c r="F42" s="2"/>
      <c r="G42" s="2"/>
      <c r="H42" s="2"/>
      <c r="I42" s="2"/>
      <c r="J42" s="9"/>
      <c r="K42" s="6">
        <v>0.1</v>
      </c>
      <c r="L42" s="6">
        <v>0.1</v>
      </c>
      <c r="M42" s="6">
        <v>0.3</v>
      </c>
      <c r="N42" s="6">
        <v>0.3</v>
      </c>
      <c r="O42" s="24">
        <v>0.2</v>
      </c>
    </row>
    <row r="43" spans="1:15" x14ac:dyDescent="0.2">
      <c r="A43" s="91" t="s">
        <v>1099</v>
      </c>
      <c r="B43" s="87" t="s">
        <v>881</v>
      </c>
      <c r="C43" s="93">
        <v>64115.440000000017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6411.5440000000017</v>
      </c>
      <c r="L43" s="5">
        <v>19234.632000000005</v>
      </c>
      <c r="M43" s="5">
        <v>19234.632000000005</v>
      </c>
      <c r="N43" s="5">
        <v>12823.088000000003</v>
      </c>
      <c r="O43" s="23">
        <v>6411.5440000000017</v>
      </c>
    </row>
    <row r="44" spans="1:15" x14ac:dyDescent="0.2">
      <c r="A44" s="92"/>
      <c r="B44" s="88"/>
      <c r="C44" s="94"/>
      <c r="D44" s="2"/>
      <c r="E44" s="2"/>
      <c r="F44" s="2"/>
      <c r="G44" s="2"/>
      <c r="H44" s="2"/>
      <c r="I44" s="2"/>
      <c r="J44" s="9"/>
      <c r="K44" s="6">
        <v>0.1</v>
      </c>
      <c r="L44" s="6">
        <v>0.3</v>
      </c>
      <c r="M44" s="6">
        <v>0.3</v>
      </c>
      <c r="N44" s="6">
        <v>0.2</v>
      </c>
      <c r="O44" s="24">
        <v>0.1</v>
      </c>
    </row>
    <row r="45" spans="1:15" x14ac:dyDescent="0.2">
      <c r="A45" s="91" t="s">
        <v>1100</v>
      </c>
      <c r="B45" s="87" t="s">
        <v>946</v>
      </c>
      <c r="C45" s="93">
        <v>60360.97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3018.0485000000003</v>
      </c>
      <c r="K45" s="5">
        <v>9054.1455000000005</v>
      </c>
      <c r="L45" s="5">
        <v>18108.291000000001</v>
      </c>
      <c r="M45" s="5">
        <v>12072.194000000001</v>
      </c>
      <c r="N45" s="5">
        <v>15090.2425</v>
      </c>
      <c r="O45" s="23">
        <v>3018.0485000000003</v>
      </c>
    </row>
    <row r="46" spans="1:15" x14ac:dyDescent="0.2">
      <c r="A46" s="92"/>
      <c r="B46" s="88"/>
      <c r="C46" s="94"/>
      <c r="D46" s="2"/>
      <c r="E46" s="2"/>
      <c r="F46" s="2"/>
      <c r="G46" s="2"/>
      <c r="H46" s="2"/>
      <c r="I46" s="2"/>
      <c r="J46" s="8">
        <v>0.05</v>
      </c>
      <c r="K46" s="6">
        <v>0.15</v>
      </c>
      <c r="L46" s="6">
        <v>0.3</v>
      </c>
      <c r="M46" s="6">
        <v>0.2</v>
      </c>
      <c r="N46" s="6">
        <v>0.25</v>
      </c>
      <c r="O46" s="24">
        <v>0.05</v>
      </c>
    </row>
    <row r="47" spans="1:15" x14ac:dyDescent="0.2">
      <c r="A47" s="85" t="s">
        <v>1101</v>
      </c>
      <c r="B47" s="87" t="s">
        <v>968</v>
      </c>
      <c r="C47" s="89">
        <v>121456.51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24291.302</v>
      </c>
      <c r="M47" s="5">
        <v>24291.302</v>
      </c>
      <c r="N47" s="5">
        <v>24291.302</v>
      </c>
      <c r="O47" s="23">
        <v>48582.603999999999</v>
      </c>
    </row>
    <row r="48" spans="1:15" x14ac:dyDescent="0.2">
      <c r="A48" s="86"/>
      <c r="B48" s="88"/>
      <c r="C48" s="90"/>
      <c r="D48" s="2"/>
      <c r="E48" s="2"/>
      <c r="F48" s="2"/>
      <c r="G48" s="2"/>
      <c r="H48" s="2"/>
      <c r="I48" s="2"/>
      <c r="J48" s="9"/>
      <c r="K48" s="2"/>
      <c r="L48" s="6">
        <v>0.2</v>
      </c>
      <c r="M48" s="6">
        <v>0.2</v>
      </c>
      <c r="N48" s="6">
        <v>0.2</v>
      </c>
      <c r="O48" s="24">
        <v>0.4</v>
      </c>
    </row>
    <row r="49" spans="1:15" x14ac:dyDescent="0.2">
      <c r="A49" s="85" t="s">
        <v>1102</v>
      </c>
      <c r="B49" s="87" t="s">
        <v>972</v>
      </c>
      <c r="C49" s="89">
        <v>377482.90000000026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37748.29000000003</v>
      </c>
      <c r="K49" s="5">
        <v>75496.58000000006</v>
      </c>
      <c r="L49" s="5">
        <v>75496.58000000006</v>
      </c>
      <c r="M49" s="5">
        <v>75496.58000000006</v>
      </c>
      <c r="N49" s="5">
        <v>56622.435000000034</v>
      </c>
      <c r="O49" s="23">
        <v>56622.435000000034</v>
      </c>
    </row>
    <row r="50" spans="1:15" x14ac:dyDescent="0.2">
      <c r="A50" s="86"/>
      <c r="B50" s="88"/>
      <c r="C50" s="90"/>
      <c r="D50" s="2"/>
      <c r="E50" s="2"/>
      <c r="F50" s="2"/>
      <c r="G50" s="2"/>
      <c r="H50" s="2"/>
      <c r="I50" s="2"/>
      <c r="J50" s="8">
        <v>0.1</v>
      </c>
      <c r="K50" s="6">
        <v>0.2</v>
      </c>
      <c r="L50" s="6">
        <v>0.2</v>
      </c>
      <c r="M50" s="6">
        <v>0.2</v>
      </c>
      <c r="N50" s="6">
        <v>0.15</v>
      </c>
      <c r="O50" s="24">
        <v>0.15</v>
      </c>
    </row>
    <row r="51" spans="1:15" ht="15" x14ac:dyDescent="0.2">
      <c r="A51" s="72" t="s">
        <v>1103</v>
      </c>
      <c r="B51" s="73"/>
      <c r="C51" s="16">
        <v>3979373.2300000009</v>
      </c>
      <c r="D51" s="17">
        <v>103970.48400000001</v>
      </c>
      <c r="E51" s="17">
        <v>173859.53399999999</v>
      </c>
      <c r="F51" s="17">
        <v>218131.43349999998</v>
      </c>
      <c r="G51" s="17">
        <v>194454.87900000002</v>
      </c>
      <c r="H51" s="17">
        <v>217499.32949999999</v>
      </c>
      <c r="I51" s="17">
        <v>299265.41200000001</v>
      </c>
      <c r="J51" s="17">
        <v>357898.89799999999</v>
      </c>
      <c r="K51" s="17">
        <v>497108.13500000001</v>
      </c>
      <c r="L51" s="17">
        <v>515354.71250000014</v>
      </c>
      <c r="M51" s="17">
        <v>486130.75800000003</v>
      </c>
      <c r="N51" s="17">
        <v>518876.13525000005</v>
      </c>
      <c r="O51" s="27">
        <v>396823.51925000001</v>
      </c>
    </row>
    <row r="52" spans="1:15" ht="15" x14ac:dyDescent="0.2">
      <c r="A52" s="72" t="s">
        <v>1104</v>
      </c>
      <c r="B52" s="73"/>
      <c r="C52" s="2"/>
      <c r="D52" s="18">
        <v>103970.48400000001</v>
      </c>
      <c r="E52" s="18">
        <v>277830.01799999998</v>
      </c>
      <c r="F52" s="18">
        <v>495961.45149999997</v>
      </c>
      <c r="G52" s="18">
        <v>690416.33049999992</v>
      </c>
      <c r="H52" s="18">
        <v>907915.65999999992</v>
      </c>
      <c r="I52" s="18">
        <v>1207181.0719999999</v>
      </c>
      <c r="J52" s="18">
        <v>1565079.97</v>
      </c>
      <c r="K52" s="18">
        <v>2062188.105</v>
      </c>
      <c r="L52" s="18">
        <v>2577542.8174999999</v>
      </c>
      <c r="M52" s="18">
        <v>3063673.5754999998</v>
      </c>
      <c r="N52" s="18">
        <v>3582549.7107499996</v>
      </c>
      <c r="O52" s="28">
        <v>3979373.2299999995</v>
      </c>
    </row>
    <row r="53" spans="1:15" ht="15" x14ac:dyDescent="0.2">
      <c r="A53" s="74" t="s">
        <v>1105</v>
      </c>
      <c r="B53" s="75"/>
      <c r="C53" s="29"/>
      <c r="D53" s="30">
        <v>2.6127351718652433E-2</v>
      </c>
      <c r="E53" s="30">
        <v>6.9817532043859057E-2</v>
      </c>
      <c r="F53" s="30">
        <v>0.12463305722645168</v>
      </c>
      <c r="G53" s="30">
        <v>0.17349876239178494</v>
      </c>
      <c r="H53" s="30">
        <v>0.22815544245896224</v>
      </c>
      <c r="I53" s="30">
        <v>0.30335960017502545</v>
      </c>
      <c r="J53" s="30">
        <v>0.39329810991365582</v>
      </c>
      <c r="K53" s="30">
        <v>0.51821932395117398</v>
      </c>
      <c r="L53" s="30">
        <v>0.64772582729064576</v>
      </c>
      <c r="M53" s="30">
        <v>0.76988847198431776</v>
      </c>
      <c r="N53" s="30">
        <v>0.90027989426616284</v>
      </c>
      <c r="O53" s="31">
        <v>0.99999999999999967</v>
      </c>
    </row>
    <row r="54" spans="1:15" x14ac:dyDescent="0.2">
      <c r="B54" s="115" t="s">
        <v>1511</v>
      </c>
      <c r="C54" s="114">
        <v>44873</v>
      </c>
      <c r="D54" s="113">
        <f>C54+30</f>
        <v>44903</v>
      </c>
      <c r="E54" s="113">
        <f t="shared" ref="E54:O54" si="0">D54+30</f>
        <v>44933</v>
      </c>
      <c r="F54" s="113">
        <f t="shared" si="0"/>
        <v>44963</v>
      </c>
      <c r="G54" s="113">
        <f t="shared" si="0"/>
        <v>44993</v>
      </c>
      <c r="H54" s="113">
        <f t="shared" si="0"/>
        <v>45023</v>
      </c>
      <c r="I54" s="113">
        <f t="shared" si="0"/>
        <v>45053</v>
      </c>
      <c r="J54" s="113">
        <f t="shared" si="0"/>
        <v>45083</v>
      </c>
      <c r="K54" s="113">
        <f t="shared" si="0"/>
        <v>45113</v>
      </c>
      <c r="L54" s="113">
        <f t="shared" si="0"/>
        <v>45143</v>
      </c>
      <c r="M54" s="113">
        <f t="shared" si="0"/>
        <v>45173</v>
      </c>
      <c r="N54" s="113">
        <f t="shared" si="0"/>
        <v>45203</v>
      </c>
      <c r="O54" s="113">
        <f t="shared" si="0"/>
        <v>45233</v>
      </c>
    </row>
  </sheetData>
  <mergeCells count="78">
    <mergeCell ref="A7:A8"/>
    <mergeCell ref="B7:B8"/>
    <mergeCell ref="C7:C8"/>
    <mergeCell ref="A5:O5"/>
    <mergeCell ref="A1:B1"/>
    <mergeCell ref="A2:B2"/>
    <mergeCell ref="A3:B3"/>
    <mergeCell ref="A4:B4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52:B52"/>
    <mergeCell ref="A53:B53"/>
    <mergeCell ref="C1:O1"/>
    <mergeCell ref="C4:O4"/>
    <mergeCell ref="C3:O3"/>
    <mergeCell ref="C2:O2"/>
    <mergeCell ref="A49:A50"/>
    <mergeCell ref="B49:B50"/>
    <mergeCell ref="C49:C50"/>
    <mergeCell ref="A51:B51"/>
    <mergeCell ref="A45:A46"/>
    <mergeCell ref="B45:B46"/>
    <mergeCell ref="C45:C46"/>
    <mergeCell ref="A47:A48"/>
    <mergeCell ref="B47:B48"/>
    <mergeCell ref="C47:C48"/>
  </mergeCells>
  <printOptions horizontalCentered="1"/>
  <pageMargins left="0.19685039370078741" right="0.19685039370078741" top="1.1811023622047245" bottom="0.59055118110236227" header="0" footer="0.31496062992125984"/>
  <pageSetup paperSize="9" scale="50" orientation="landscape" horizontalDpi="4294967294" verticalDpi="4294967294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Sintético</vt:lpstr>
      <vt:lpstr>Cronograma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TJPI</cp:lastModifiedBy>
  <cp:revision>0</cp:revision>
  <cp:lastPrinted>2022-02-17T20:26:01Z</cp:lastPrinted>
  <dcterms:created xsi:type="dcterms:W3CDTF">2021-08-23T19:53:09Z</dcterms:created>
  <dcterms:modified xsi:type="dcterms:W3CDTF">2023-04-12T11:09:59Z</dcterms:modified>
</cp:coreProperties>
</file>